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yrese Gould Jacinto\Documents\PLR ALL\My Books Complete\"/>
    </mc:Choice>
  </mc:AlternateContent>
  <xr:revisionPtr revIDLastSave="0" documentId="13_ncr:1_{399D4D75-B292-47A9-8CE8-5B9C88D46852}" xr6:coauthVersionLast="43" xr6:coauthVersionMax="43" xr10:uidLastSave="{00000000-0000-0000-0000-000000000000}"/>
  <workbookProtection workbookPassword="9690" lockStructure="1"/>
  <bookViews>
    <workbookView xWindow="-110" yWindow="-110" windowWidth="19420" windowHeight="10420" xr2:uid="{00000000-000D-0000-FFFF-FFFF00000000}"/>
  </bookViews>
  <sheets>
    <sheet name="Introduction" sheetId="13" r:id="rId1"/>
    <sheet name="Data Fill" sheetId="12" r:id="rId2"/>
    <sheet name="Monthly Payments" sheetId="11" r:id="rId3"/>
  </sheets>
  <definedNames>
    <definedName name="_xlnm.Print_Area" localSheetId="2">'Monthly Payments'!$A$1:$AC$41</definedName>
    <definedName name="_xlnm.Print_Titles" localSheetId="2">'Monthly Payments'!$A:$B,'Monthly Payments'!$1:$2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1" l="1"/>
  <c r="AC8" i="11"/>
  <c r="D8" i="11"/>
  <c r="C3" i="11"/>
  <c r="F3" i="11"/>
  <c r="H3" i="11"/>
  <c r="J3" i="11"/>
  <c r="L3" i="11"/>
  <c r="N3" i="11"/>
  <c r="P3" i="11"/>
  <c r="R3" i="11"/>
  <c r="T3" i="11"/>
  <c r="V3" i="11"/>
  <c r="X3" i="11"/>
  <c r="Z3" i="11"/>
  <c r="AB3" i="11"/>
  <c r="C4" i="11"/>
  <c r="F4" i="11"/>
  <c r="H4" i="11"/>
  <c r="J4" i="11"/>
  <c r="L4" i="11"/>
  <c r="N4" i="11"/>
  <c r="P4" i="11"/>
  <c r="R4" i="11"/>
  <c r="T4" i="11"/>
  <c r="V4" i="11"/>
  <c r="X4" i="11"/>
  <c r="Z4" i="11"/>
  <c r="AB4" i="11"/>
  <c r="C5" i="11"/>
  <c r="F5" i="11"/>
  <c r="H5" i="11"/>
  <c r="J5" i="11"/>
  <c r="L5" i="11"/>
  <c r="N5" i="11"/>
  <c r="P5" i="11"/>
  <c r="R5" i="11"/>
  <c r="T5" i="11"/>
  <c r="V5" i="11"/>
  <c r="X5" i="11"/>
  <c r="Z5" i="11"/>
  <c r="AB5" i="11"/>
  <c r="C6" i="11"/>
  <c r="F6" i="11"/>
  <c r="H6" i="11"/>
  <c r="J6" i="11"/>
  <c r="L6" i="11"/>
  <c r="N6" i="11"/>
  <c r="P6" i="11"/>
  <c r="R6" i="11"/>
  <c r="T6" i="11"/>
  <c r="V6" i="11"/>
  <c r="X6" i="11"/>
  <c r="Z6" i="11"/>
  <c r="AB6" i="11"/>
  <c r="C7" i="11"/>
  <c r="F7" i="11"/>
  <c r="H7" i="11"/>
  <c r="J7" i="11"/>
  <c r="L7" i="11"/>
  <c r="N7" i="11"/>
  <c r="P7" i="11"/>
  <c r="R7" i="11"/>
  <c r="T7" i="11"/>
  <c r="V7" i="11"/>
  <c r="X7" i="11"/>
  <c r="Z7" i="11"/>
  <c r="AB7" i="11"/>
  <c r="F8" i="11"/>
  <c r="H8" i="11"/>
  <c r="J8" i="11"/>
  <c r="L8" i="11"/>
  <c r="N8" i="11"/>
  <c r="P8" i="11"/>
  <c r="R8" i="11"/>
  <c r="T8" i="11"/>
  <c r="V8" i="11"/>
  <c r="X8" i="11"/>
  <c r="Z8" i="11"/>
  <c r="AB8" i="11"/>
  <c r="C9" i="11"/>
  <c r="F9" i="11"/>
  <c r="H9" i="11"/>
  <c r="J9" i="11"/>
  <c r="L9" i="11"/>
  <c r="N9" i="11"/>
  <c r="P9" i="11"/>
  <c r="R9" i="11"/>
  <c r="T9" i="11"/>
  <c r="V9" i="11"/>
  <c r="X9" i="11"/>
  <c r="Z9" i="11"/>
  <c r="AB9" i="11"/>
  <c r="C10" i="11"/>
  <c r="F10" i="11"/>
  <c r="H10" i="11"/>
  <c r="J10" i="11"/>
  <c r="L10" i="11"/>
  <c r="N10" i="11"/>
  <c r="P10" i="11"/>
  <c r="R10" i="11"/>
  <c r="T10" i="11"/>
  <c r="V10" i="11"/>
  <c r="X10" i="11"/>
  <c r="Z10" i="11"/>
  <c r="AB10" i="11"/>
  <c r="C11" i="11"/>
  <c r="F11" i="11"/>
  <c r="H11" i="11"/>
  <c r="J11" i="11"/>
  <c r="L11" i="11"/>
  <c r="N11" i="11"/>
  <c r="P11" i="11"/>
  <c r="R11" i="11"/>
  <c r="T11" i="11"/>
  <c r="V11" i="11"/>
  <c r="X11" i="11"/>
  <c r="Z11" i="11"/>
  <c r="AB11" i="11"/>
  <c r="C12" i="11"/>
  <c r="F12" i="11"/>
  <c r="H12" i="11"/>
  <c r="J12" i="11"/>
  <c r="L12" i="11"/>
  <c r="N12" i="11"/>
  <c r="P12" i="11"/>
  <c r="R12" i="11"/>
  <c r="T12" i="11"/>
  <c r="V12" i="11"/>
  <c r="X12" i="11"/>
  <c r="Z12" i="11"/>
  <c r="AB12" i="11"/>
  <c r="C13" i="11"/>
  <c r="F13" i="11"/>
  <c r="H13" i="11"/>
  <c r="J13" i="11"/>
  <c r="L13" i="11"/>
  <c r="N13" i="11"/>
  <c r="P13" i="11"/>
  <c r="R13" i="11"/>
  <c r="T13" i="11"/>
  <c r="V13" i="11"/>
  <c r="X13" i="11"/>
  <c r="Z13" i="11"/>
  <c r="AB13" i="11"/>
  <c r="AB14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D34" i="11"/>
  <c r="F34" i="11"/>
  <c r="H34" i="11"/>
  <c r="J34" i="11"/>
  <c r="L34" i="11"/>
  <c r="N34" i="11"/>
  <c r="P34" i="11"/>
  <c r="R34" i="11"/>
  <c r="T34" i="11"/>
  <c r="V34" i="11"/>
  <c r="X34" i="11"/>
  <c r="Z34" i="11"/>
  <c r="AC34" i="11"/>
  <c r="D37" i="11"/>
  <c r="F37" i="11"/>
  <c r="H37" i="11"/>
  <c r="J37" i="11"/>
  <c r="L37" i="11"/>
  <c r="N37" i="11"/>
  <c r="P37" i="11"/>
  <c r="R37" i="11"/>
  <c r="T37" i="11"/>
  <c r="V37" i="11"/>
  <c r="X37" i="11"/>
  <c r="Z37" i="11"/>
  <c r="AC37" i="11"/>
  <c r="D39" i="11"/>
  <c r="F39" i="11"/>
  <c r="H39" i="11"/>
  <c r="J39" i="11"/>
  <c r="L39" i="11"/>
  <c r="N39" i="11"/>
  <c r="P39" i="11"/>
  <c r="R39" i="11"/>
  <c r="T39" i="11"/>
  <c r="V39" i="11"/>
  <c r="X39" i="11"/>
  <c r="Z39" i="11"/>
  <c r="AC39" i="11"/>
  <c r="D14" i="11"/>
  <c r="F14" i="11"/>
  <c r="H14" i="11"/>
  <c r="J14" i="11"/>
  <c r="L14" i="11"/>
  <c r="N14" i="11"/>
  <c r="P14" i="11"/>
  <c r="R14" i="11"/>
  <c r="T14" i="11"/>
  <c r="V14" i="11"/>
  <c r="X14" i="11"/>
  <c r="Z14" i="11"/>
  <c r="AC14" i="11"/>
  <c r="AB31" i="11"/>
  <c r="AC35" i="11"/>
  <c r="AC41" i="11"/>
  <c r="D31" i="11"/>
  <c r="D35" i="11"/>
  <c r="D41" i="11"/>
  <c r="F31" i="11"/>
  <c r="F35" i="11"/>
  <c r="F41" i="11"/>
  <c r="H31" i="11"/>
  <c r="H35" i="11"/>
  <c r="H41" i="11"/>
  <c r="J31" i="11"/>
  <c r="J35" i="11"/>
  <c r="J41" i="11"/>
  <c r="L31" i="11"/>
  <c r="L35" i="11"/>
  <c r="L41" i="11"/>
  <c r="N31" i="11"/>
  <c r="N35" i="11"/>
  <c r="N41" i="11"/>
  <c r="P31" i="11"/>
  <c r="P35" i="11"/>
  <c r="P41" i="11"/>
  <c r="R31" i="11"/>
  <c r="R35" i="11"/>
  <c r="R41" i="11"/>
  <c r="T31" i="11"/>
  <c r="T35" i="11"/>
  <c r="T41" i="11"/>
  <c r="V31" i="11"/>
  <c r="V35" i="11"/>
  <c r="V41" i="11"/>
  <c r="X31" i="11"/>
  <c r="X35" i="11"/>
  <c r="X41" i="11"/>
  <c r="Z31" i="11"/>
  <c r="Z35" i="11"/>
  <c r="Z41" i="11"/>
  <c r="C31" i="11"/>
  <c r="Z29" i="11"/>
  <c r="X29" i="11"/>
  <c r="V29" i="11"/>
  <c r="T29" i="11"/>
  <c r="R29" i="11"/>
  <c r="P29" i="11"/>
  <c r="N29" i="11"/>
  <c r="L29" i="11"/>
  <c r="J29" i="11"/>
  <c r="H29" i="11"/>
  <c r="F29" i="11"/>
  <c r="D29" i="11"/>
  <c r="C17" i="11"/>
  <c r="C18" i="11"/>
  <c r="C19" i="11"/>
  <c r="C20" i="11"/>
  <c r="C21" i="11"/>
  <c r="C22" i="11"/>
  <c r="C24" i="11"/>
  <c r="C23" i="11"/>
  <c r="C25" i="11"/>
  <c r="C26" i="11"/>
  <c r="C27" i="11"/>
  <c r="C28" i="11"/>
  <c r="C29" i="11"/>
  <c r="B28" i="11"/>
  <c r="A28" i="11"/>
  <c r="B27" i="11"/>
  <c r="A27" i="11"/>
  <c r="B26" i="11"/>
  <c r="A26" i="11"/>
  <c r="B25" i="11"/>
  <c r="A25" i="11"/>
  <c r="B24" i="11"/>
  <c r="A24" i="11"/>
  <c r="B23" i="11"/>
  <c r="A23" i="11"/>
  <c r="B22" i="11"/>
  <c r="A22" i="11"/>
  <c r="B21" i="11"/>
  <c r="A21" i="11"/>
  <c r="B20" i="11"/>
  <c r="A20" i="11"/>
  <c r="B19" i="11"/>
  <c r="A19" i="11"/>
  <c r="B18" i="11"/>
  <c r="A18" i="11"/>
  <c r="B17" i="11"/>
  <c r="A17" i="11"/>
  <c r="D3" i="11"/>
  <c r="AC4" i="11"/>
  <c r="D4" i="11"/>
  <c r="AC5" i="11"/>
  <c r="D5" i="11"/>
  <c r="AC6" i="11"/>
  <c r="D6" i="11"/>
  <c r="AC7" i="11"/>
  <c r="D7" i="11"/>
  <c r="AC9" i="11"/>
  <c r="D9" i="11"/>
  <c r="AC10" i="11"/>
  <c r="D10" i="11"/>
  <c r="AC11" i="11"/>
  <c r="D11" i="11"/>
  <c r="AC12" i="11"/>
  <c r="D12" i="11"/>
  <c r="AC13" i="11"/>
  <c r="D13" i="11"/>
  <c r="C14" i="11"/>
  <c r="B14" i="11"/>
  <c r="B13" i="11"/>
  <c r="A13" i="11"/>
  <c r="B12" i="11"/>
  <c r="A12" i="11"/>
  <c r="B11" i="11"/>
  <c r="A11" i="11"/>
  <c r="B10" i="11"/>
  <c r="A10" i="11"/>
  <c r="B9" i="11"/>
  <c r="A9" i="11"/>
  <c r="B8" i="11"/>
  <c r="A8" i="11"/>
  <c r="B7" i="11"/>
  <c r="A7" i="11"/>
  <c r="B6" i="11"/>
  <c r="A6" i="11"/>
  <c r="B5" i="11"/>
  <c r="A5" i="11"/>
  <c r="B4" i="11"/>
  <c r="A4" i="11"/>
  <c r="AC3" i="11"/>
  <c r="B3" i="11"/>
  <c r="A3" i="11"/>
  <c r="H42" i="12"/>
  <c r="G42" i="12"/>
  <c r="F42" i="12"/>
  <c r="C42" i="12"/>
</calcChain>
</file>

<file path=xl/sharedStrings.xml><?xml version="1.0" encoding="utf-8"?>
<sst xmlns="http://schemas.openxmlformats.org/spreadsheetml/2006/main" count="248" uniqueCount="150">
  <si>
    <t>Loan</t>
  </si>
  <si>
    <t>Balance</t>
  </si>
  <si>
    <t>May</t>
  </si>
  <si>
    <t>Payment</t>
  </si>
  <si>
    <t>Oct</t>
  </si>
  <si>
    <t>Nov</t>
  </si>
  <si>
    <t>Dec</t>
  </si>
  <si>
    <t>Cell Phone</t>
  </si>
  <si>
    <t>Total Payments</t>
  </si>
  <si>
    <t>Total Income</t>
  </si>
  <si>
    <t>Feb</t>
  </si>
  <si>
    <t>Jan</t>
  </si>
  <si>
    <t>Mar</t>
  </si>
  <si>
    <t>Apr</t>
  </si>
  <si>
    <t>Jun</t>
  </si>
  <si>
    <t>Jul</t>
  </si>
  <si>
    <t>Aug</t>
  </si>
  <si>
    <t>Sep</t>
  </si>
  <si>
    <t>Yearly Total</t>
  </si>
  <si>
    <t>Extra</t>
  </si>
  <si>
    <t>Revolving and Fixed</t>
  </si>
  <si>
    <t xml:space="preserve">Totals </t>
  </si>
  <si>
    <t>Various Expenses</t>
  </si>
  <si>
    <t xml:space="preserve">Home  </t>
  </si>
  <si>
    <t>Car 1</t>
  </si>
  <si>
    <t>Car 2</t>
  </si>
  <si>
    <t>Credit 1</t>
  </si>
  <si>
    <t>Credit 2</t>
  </si>
  <si>
    <t>Credit 3</t>
  </si>
  <si>
    <t>Credit 4</t>
  </si>
  <si>
    <t>Credit 5</t>
  </si>
  <si>
    <t>Credit 6</t>
  </si>
  <si>
    <t>Credit 7</t>
  </si>
  <si>
    <t>Lunch/Dinner</t>
  </si>
  <si>
    <t>Food/Groceries</t>
  </si>
  <si>
    <t>End Bal w/o Interest</t>
  </si>
  <si>
    <t>Type</t>
  </si>
  <si>
    <t>Description</t>
  </si>
  <si>
    <t>Take Home Income</t>
  </si>
  <si>
    <t>Other Income</t>
  </si>
  <si>
    <t>Total</t>
  </si>
  <si>
    <t>Insurance</t>
  </si>
  <si>
    <t>Name</t>
  </si>
  <si>
    <t xml:space="preserve"> Beg Bal</t>
  </si>
  <si>
    <t>End Bal</t>
  </si>
  <si>
    <t>Yearly Paid</t>
  </si>
  <si>
    <t>This program will be the most basic and the most effective tool for managing your finances.</t>
  </si>
  <si>
    <t>The Indigenous Way</t>
  </si>
  <si>
    <t>Turkey Tale Trading Post</t>
  </si>
  <si>
    <t>Learn How to Make Money Selling your Pictures</t>
  </si>
  <si>
    <t>Let your Talents Shine Bright like a Light</t>
  </si>
  <si>
    <t>YouTube</t>
  </si>
  <si>
    <t>And download our APP </t>
  </si>
  <si>
    <t>http://theindigenousway.blogspot.com/</t>
  </si>
  <si>
    <t>Play around with each monthly payment to see how much you can afford to spend or desire to save</t>
  </si>
  <si>
    <t>Print the sheets and give to your accountant</t>
  </si>
  <si>
    <t>www.SaveEnergyNJ.com</t>
  </si>
  <si>
    <t>Use the scroll feature to hide previous months</t>
  </si>
  <si>
    <t>Utilities</t>
  </si>
  <si>
    <t>If you do not have enough lines to record your expenses, combine two small accounts into one</t>
  </si>
  <si>
    <t>Use the tab button to get to the next month entry</t>
  </si>
  <si>
    <t>a</t>
  </si>
  <si>
    <t>b</t>
  </si>
  <si>
    <t>Examples of Expenses</t>
  </si>
  <si>
    <t>Car, Home, Life, Health</t>
  </si>
  <si>
    <t>Eating out, school lunch, daily work allowance</t>
  </si>
  <si>
    <t xml:space="preserve">Food/Groceries: </t>
  </si>
  <si>
    <t>Lunch/Dinner:</t>
  </si>
  <si>
    <t>Insurance:</t>
  </si>
  <si>
    <t>Cleaning supplies, pet food, household items</t>
  </si>
  <si>
    <t>Extra:</t>
  </si>
  <si>
    <t>Utilities:</t>
  </si>
  <si>
    <t>Phone, Internet, Gas, Electric, Oil, Cable</t>
  </si>
  <si>
    <t>Revolving and Fixed:</t>
  </si>
  <si>
    <t xml:space="preserve">Home Loan, Car Loan, credit cards </t>
  </si>
  <si>
    <t>regular basis and that can be paid off.</t>
  </si>
  <si>
    <t xml:space="preserve">and anything that accrues interest on a </t>
  </si>
  <si>
    <t>Savings:</t>
  </si>
  <si>
    <t>If you want to average a yearly income, add all of your income and divide by 52 then times by 12 for the total.</t>
  </si>
  <si>
    <t xml:space="preserve"> Beg. Balance</t>
  </si>
  <si>
    <t>A separate account</t>
  </si>
  <si>
    <t>Instructions:  Use this Data Fill Page to enter the data that will show on the Monthly Payment Page</t>
  </si>
  <si>
    <t>www.TheIndigenousWay.com</t>
  </si>
  <si>
    <t>www.TurkeyTale.com</t>
  </si>
  <si>
    <t>www.GetCreditForMyPicEdit.com</t>
  </si>
  <si>
    <t>www.TalentsAndLights.com</t>
  </si>
  <si>
    <t>Native American Advancement Corp</t>
  </si>
  <si>
    <t>www.NativeAdvancement.com</t>
  </si>
  <si>
    <t>www.NativeAdvancement.org</t>
  </si>
  <si>
    <t>Native American Advancement LLC</t>
  </si>
  <si>
    <t>The Indigenous Way Blog</t>
  </si>
  <si>
    <r>
      <t xml:space="preserve">On the </t>
    </r>
    <r>
      <rPr>
        <b/>
        <u/>
        <sz val="8"/>
        <color theme="1"/>
        <rFont val="Calibri"/>
        <family val="2"/>
        <scheme val="minor"/>
      </rPr>
      <t>Monthly Payments</t>
    </r>
    <r>
      <rPr>
        <sz val="8"/>
        <color theme="1"/>
        <rFont val="Calibri"/>
        <family val="2"/>
        <scheme val="minor"/>
      </rPr>
      <t xml:space="preserve"> page, you will enter each monthly payment </t>
    </r>
  </si>
  <si>
    <t>Tips</t>
  </si>
  <si>
    <t>You can add additional payment amount and determine how fast you can pay off a revolving loan</t>
  </si>
  <si>
    <r>
      <t xml:space="preserve">Name each loan in </t>
    </r>
    <r>
      <rPr>
        <b/>
        <u/>
        <sz val="8"/>
        <color theme="1"/>
        <rFont val="Calibri"/>
        <family val="2"/>
        <scheme val="minor"/>
      </rPr>
      <t xml:space="preserve"> Revolving and Fixed</t>
    </r>
    <r>
      <rPr>
        <sz val="8"/>
        <color theme="1"/>
        <rFont val="Calibri"/>
        <family val="2"/>
        <scheme val="minor"/>
      </rPr>
      <t xml:space="preserve"> boxes</t>
    </r>
  </si>
  <si>
    <r>
      <t xml:space="preserve">Enter the current balance amount in the </t>
    </r>
    <r>
      <rPr>
        <b/>
        <u/>
        <sz val="8"/>
        <color theme="1"/>
        <rFont val="Calibri"/>
        <family val="2"/>
        <scheme val="minor"/>
      </rPr>
      <t>Beginning Balance</t>
    </r>
    <r>
      <rPr>
        <sz val="8"/>
        <color theme="1"/>
        <rFont val="Calibri"/>
        <family val="2"/>
        <scheme val="minor"/>
      </rPr>
      <t xml:space="preserve"> boxes for the total amount due as of this month</t>
    </r>
  </si>
  <si>
    <r>
      <t xml:space="preserve">Name each expense in </t>
    </r>
    <r>
      <rPr>
        <b/>
        <u/>
        <sz val="8"/>
        <color theme="1"/>
        <rFont val="Calibri"/>
        <family val="2"/>
        <scheme val="minor"/>
      </rPr>
      <t>Various Expense</t>
    </r>
    <r>
      <rPr>
        <sz val="8"/>
        <color theme="1"/>
        <rFont val="Calibri"/>
        <family val="2"/>
        <scheme val="minor"/>
      </rPr>
      <t xml:space="preserve"> boxes</t>
    </r>
  </si>
  <si>
    <r>
      <t xml:space="preserve">Enter your exact total combined income in </t>
    </r>
    <r>
      <rPr>
        <b/>
        <u/>
        <sz val="8"/>
        <color theme="1"/>
        <rFont val="Calibri"/>
        <family val="2"/>
        <scheme val="minor"/>
      </rPr>
      <t xml:space="preserve">Take Home Income </t>
    </r>
    <r>
      <rPr>
        <sz val="8"/>
        <color theme="1"/>
        <rFont val="Calibri"/>
        <family val="2"/>
        <scheme val="minor"/>
      </rPr>
      <t>boxes (After Taxes)</t>
    </r>
  </si>
  <si>
    <r>
      <t xml:space="preserve">Enter any other income that may be various in the </t>
    </r>
    <r>
      <rPr>
        <b/>
        <u/>
        <sz val="8"/>
        <color theme="1"/>
        <rFont val="Calibri"/>
        <family val="2"/>
        <scheme val="minor"/>
      </rPr>
      <t>Other Income</t>
    </r>
    <r>
      <rPr>
        <sz val="8"/>
        <color theme="1"/>
        <rFont val="Calibri"/>
        <family val="2"/>
        <scheme val="minor"/>
      </rPr>
      <t xml:space="preserve"> boxes</t>
    </r>
  </si>
  <si>
    <t>Savings Balance</t>
  </si>
  <si>
    <t>Be sure to adjust your income to match the additional weeks when there are 5 weeks per month</t>
  </si>
  <si>
    <r>
      <t xml:space="preserve">Enter your savings balance in the </t>
    </r>
    <r>
      <rPr>
        <b/>
        <u/>
        <sz val="8"/>
        <color theme="1"/>
        <rFont val="Calibri"/>
        <family val="2"/>
        <scheme val="minor"/>
      </rPr>
      <t>Savings Balance</t>
    </r>
    <r>
      <rPr>
        <sz val="8"/>
        <color theme="1"/>
        <rFont val="Calibri"/>
        <family val="2"/>
        <scheme val="minor"/>
      </rPr>
      <t xml:space="preserve"> box for </t>
    </r>
    <r>
      <rPr>
        <b/>
        <u/>
        <sz val="8"/>
        <color theme="1"/>
        <rFont val="Calibri"/>
        <family val="2"/>
        <scheme val="minor"/>
      </rPr>
      <t>the current month ONLY</t>
    </r>
  </si>
  <si>
    <r>
      <t xml:space="preserve">Enter the new savings amount also in </t>
    </r>
    <r>
      <rPr>
        <b/>
        <u/>
        <sz val="8"/>
        <color theme="1"/>
        <rFont val="Calibri"/>
        <family val="2"/>
        <scheme val="minor"/>
      </rPr>
      <t>January ONLY</t>
    </r>
  </si>
  <si>
    <t>Enter the new balance information from your yearend statement for Revolving and Fixed</t>
  </si>
  <si>
    <t>Please be sure to visit these other great sites!</t>
  </si>
  <si>
    <t>www.youtube.com/channel/UCwXAXZ-gkXKJMhv5r_GNfIw</t>
  </si>
  <si>
    <t>apps.appmakr.com/indigenous</t>
  </si>
  <si>
    <r>
      <t>·</t>
    </r>
    <r>
      <rPr>
        <sz val="12"/>
        <color theme="1"/>
        <rFont val="Times New Roman"/>
        <family val="1"/>
      </rPr>
      <t xml:space="preserve">               </t>
    </r>
    <r>
      <rPr>
        <sz val="12"/>
        <color theme="1"/>
        <rFont val="Calibri"/>
        <family val="2"/>
        <scheme val="minor"/>
      </rPr>
      <t xml:space="preserve">Makes you aware of what is happening with your money   </t>
    </r>
  </si>
  <si>
    <r>
      <t>·</t>
    </r>
    <r>
      <rPr>
        <sz val="12"/>
        <color theme="1"/>
        <rFont val="Times New Roman"/>
        <family val="1"/>
      </rPr>
      <t xml:space="preserve">               </t>
    </r>
    <r>
      <rPr>
        <sz val="12"/>
        <color theme="1"/>
        <rFont val="Calibri"/>
        <family val="2"/>
        <scheme val="minor"/>
      </rPr>
      <t>Enables you to know what you can afford, investing opportunities, and lower your debt</t>
    </r>
  </si>
  <si>
    <r>
      <t>·</t>
    </r>
    <r>
      <rPr>
        <sz val="12"/>
        <color theme="1"/>
        <rFont val="Times New Roman"/>
        <family val="1"/>
      </rPr>
      <t xml:space="preserve">               </t>
    </r>
    <r>
      <rPr>
        <sz val="12"/>
        <color theme="1"/>
        <rFont val="Calibri"/>
        <family val="2"/>
        <scheme val="minor"/>
      </rPr>
      <t>Enables you to save for expected and unexpected costs</t>
    </r>
  </si>
  <si>
    <r>
      <t>·</t>
    </r>
    <r>
      <rPr>
        <sz val="12"/>
        <color theme="1"/>
        <rFont val="Times New Roman"/>
        <family val="1"/>
      </rPr>
      <t xml:space="preserve">               </t>
    </r>
    <r>
      <rPr>
        <sz val="12"/>
        <color theme="1"/>
        <rFont val="Calibri"/>
        <family val="2"/>
        <scheme val="minor"/>
      </rPr>
      <t>Allows you to plan to set aside money for emergency costs</t>
    </r>
  </si>
  <si>
    <r>
      <t>·</t>
    </r>
    <r>
      <rPr>
        <sz val="12"/>
        <color theme="1"/>
        <rFont val="Times New Roman"/>
        <family val="1"/>
      </rPr>
      <t xml:space="preserve">               </t>
    </r>
    <r>
      <rPr>
        <sz val="12"/>
        <color theme="1"/>
        <rFont val="Calibri"/>
        <family val="2"/>
        <scheme val="minor"/>
      </rPr>
      <t>Gives you control over your money</t>
    </r>
  </si>
  <si>
    <r>
      <t>·</t>
    </r>
    <r>
      <rPr>
        <sz val="12"/>
        <color theme="1"/>
        <rFont val="Times New Roman"/>
        <family val="1"/>
      </rPr>
      <t xml:space="preserve">               </t>
    </r>
    <r>
      <rPr>
        <sz val="12"/>
        <color theme="1"/>
        <rFont val="Calibri"/>
        <family val="2"/>
        <scheme val="minor"/>
      </rPr>
      <t xml:space="preserve">being intentional about the way you spend and save your money    </t>
    </r>
  </si>
  <si>
    <r>
      <t>·</t>
    </r>
    <r>
      <rPr>
        <sz val="12"/>
        <color theme="1"/>
        <rFont val="Times New Roman"/>
        <family val="1"/>
      </rPr>
      <t xml:space="preserve">               </t>
    </r>
    <r>
      <rPr>
        <sz val="12"/>
        <color theme="1"/>
        <rFont val="Calibri"/>
        <family val="2"/>
        <scheme val="minor"/>
      </rPr>
      <t>Keeps you focused on your money goals</t>
    </r>
  </si>
  <si>
    <r>
      <t>·</t>
    </r>
    <r>
      <rPr>
        <sz val="12"/>
        <color theme="1"/>
        <rFont val="Times New Roman"/>
        <family val="1"/>
      </rPr>
      <t xml:space="preserve">               </t>
    </r>
    <r>
      <rPr>
        <sz val="12"/>
        <color theme="1"/>
        <rFont val="Calibri"/>
        <family val="2"/>
        <scheme val="minor"/>
      </rPr>
      <t>You avoid spending unnecessarily on items that do not contribute to your financial goals</t>
    </r>
  </si>
  <si>
    <r>
      <t>·</t>
    </r>
    <r>
      <rPr>
        <sz val="12"/>
        <color theme="1"/>
        <rFont val="Times New Roman"/>
        <family val="1"/>
      </rPr>
      <t xml:space="preserve">               </t>
    </r>
    <r>
      <rPr>
        <sz val="12"/>
        <color theme="1"/>
        <rFont val="Calibri"/>
        <family val="2"/>
        <scheme val="minor"/>
      </rPr>
      <t>Helps you organize spending and savings</t>
    </r>
  </si>
  <si>
    <r>
      <t>·</t>
    </r>
    <r>
      <rPr>
        <sz val="12"/>
        <color theme="1"/>
        <rFont val="Times New Roman"/>
        <family val="1"/>
      </rPr>
      <t xml:space="preserve">               </t>
    </r>
    <r>
      <rPr>
        <sz val="12"/>
        <color theme="1"/>
        <rFont val="Calibri"/>
        <family val="2"/>
        <scheme val="minor"/>
      </rPr>
      <t xml:space="preserve">To make adjustments organizing your bills, receipts, and financial statements </t>
    </r>
  </si>
  <si>
    <r>
      <t>·</t>
    </r>
    <r>
      <rPr>
        <sz val="12"/>
        <color theme="1"/>
        <rFont val="Times New Roman"/>
        <family val="1"/>
      </rPr>
      <t xml:space="preserve">               </t>
    </r>
    <r>
      <rPr>
        <sz val="12"/>
        <color theme="1"/>
        <rFont val="Calibri"/>
        <family val="2"/>
        <scheme val="minor"/>
      </rPr>
      <t>Enables you to communicate with family about goals</t>
    </r>
  </si>
  <si>
    <r>
      <t>·</t>
    </r>
    <r>
      <rPr>
        <sz val="12"/>
        <color theme="1"/>
        <rFont val="Times New Roman"/>
        <family val="1"/>
      </rPr>
      <t xml:space="preserve">               </t>
    </r>
    <r>
      <rPr>
        <sz val="12"/>
        <color theme="1"/>
        <rFont val="Calibri"/>
        <family val="2"/>
        <scheme val="minor"/>
      </rPr>
      <t>Working for common financial goals and prevents conflict on money used</t>
    </r>
  </si>
  <si>
    <r>
      <t>·</t>
    </r>
    <r>
      <rPr>
        <sz val="12"/>
        <color theme="1"/>
        <rFont val="Times New Roman"/>
        <family val="1"/>
      </rPr>
      <t xml:space="preserve">               </t>
    </r>
    <r>
      <rPr>
        <sz val="12"/>
        <color theme="1"/>
        <rFont val="Calibri"/>
        <family val="2"/>
        <scheme val="minor"/>
      </rPr>
      <t>Helps you determine if you can take on additional debt or how much</t>
    </r>
  </si>
  <si>
    <r>
      <t>·</t>
    </r>
    <r>
      <rPr>
        <sz val="12"/>
        <color theme="1"/>
        <rFont val="Times New Roman"/>
        <family val="1"/>
      </rPr>
      <t xml:space="preserve">               </t>
    </r>
    <r>
      <rPr>
        <sz val="12"/>
        <color theme="1"/>
        <rFont val="Calibri"/>
        <family val="2"/>
        <scheme val="minor"/>
      </rPr>
      <t>Enables you to seek extra money</t>
    </r>
  </si>
  <si>
    <r>
      <t>·</t>
    </r>
    <r>
      <rPr>
        <sz val="12"/>
        <color theme="1"/>
        <rFont val="Times New Roman"/>
        <family val="1"/>
      </rPr>
      <t xml:space="preserve">               </t>
    </r>
    <r>
      <rPr>
        <sz val="12"/>
        <color theme="1"/>
        <rFont val="Calibri"/>
        <family val="2"/>
        <scheme val="minor"/>
      </rPr>
      <t xml:space="preserve">Identify and eliminate unnecessary spending like late fees, penalties and interests </t>
    </r>
  </si>
  <si>
    <t>This can show you how you allocate your money to make choices based on your financial limitations:</t>
  </si>
  <si>
    <t>Savings Deposit</t>
  </si>
  <si>
    <t>Income</t>
  </si>
  <si>
    <t>Paid</t>
  </si>
  <si>
    <t>Total Other Income</t>
  </si>
  <si>
    <t>Yearly Balance</t>
  </si>
  <si>
    <t>Yearly Totals</t>
  </si>
  <si>
    <t>Amount</t>
  </si>
  <si>
    <t>Beg. Savings Bal.</t>
  </si>
  <si>
    <t>Income Information</t>
  </si>
  <si>
    <t>Total Paid</t>
  </si>
  <si>
    <t>Rev and Fix</t>
  </si>
  <si>
    <t>Expenses Yearly Paid</t>
  </si>
  <si>
    <t>Yearly Bal w/o Interest</t>
  </si>
  <si>
    <t>Income:</t>
  </si>
  <si>
    <t>Add all income and remember Income Tax Return</t>
  </si>
  <si>
    <t>Home repairs, upgrades, Gasoline, major expenses</t>
  </si>
  <si>
    <t>www.njbiznet.com</t>
  </si>
  <si>
    <t>NJ Biz Net</t>
  </si>
  <si>
    <t>Contact Me</t>
  </si>
  <si>
    <t>https://www.njbiznet.com/contact.html</t>
  </si>
  <si>
    <r>
      <t xml:space="preserve">Begin in the current Month, ex.  </t>
    </r>
    <r>
      <rPr>
        <b/>
        <u/>
        <sz val="8"/>
        <color theme="1"/>
        <rFont val="Calibri"/>
        <family val="2"/>
        <scheme val="minor"/>
      </rPr>
      <t xml:space="preserve">Sep </t>
    </r>
    <r>
      <rPr>
        <sz val="8"/>
        <color theme="1"/>
        <rFont val="Calibri"/>
        <family val="2"/>
        <scheme val="minor"/>
      </rPr>
      <t>(September, year)</t>
    </r>
  </si>
  <si>
    <t>Multiply Your Wealth by Understanding Finances</t>
  </si>
  <si>
    <t xml:space="preserve">Thank you for your interest our very simple Master Plan!  </t>
  </si>
  <si>
    <t>·                  Master planing shows you how much a debt load you can realistically take</t>
  </si>
  <si>
    <r>
      <t>Save your</t>
    </r>
    <r>
      <rPr>
        <b/>
        <u/>
        <sz val="8"/>
        <color theme="1"/>
        <rFont val="Calibri"/>
        <family val="2"/>
        <scheme val="minor"/>
      </rPr>
      <t xml:space="preserve"> Master Plan</t>
    </r>
    <r>
      <rPr>
        <sz val="8"/>
        <color theme="1"/>
        <rFont val="Calibri"/>
        <family val="2"/>
        <scheme val="minor"/>
      </rPr>
      <t xml:space="preserve"> for next year so that you can begin for January when needed</t>
    </r>
  </si>
  <si>
    <r>
      <t>Save your</t>
    </r>
    <r>
      <rPr>
        <b/>
        <u/>
        <sz val="8"/>
        <color theme="1"/>
        <rFont val="Calibri"/>
        <family val="2"/>
        <scheme val="minor"/>
      </rPr>
      <t xml:space="preserve"> Master Plan</t>
    </r>
    <r>
      <rPr>
        <sz val="8"/>
        <color theme="1"/>
        <rFont val="Calibri"/>
        <family val="2"/>
        <scheme val="minor"/>
      </rPr>
      <t xml:space="preserve"> again as the current year ex. (Last Name and year)</t>
    </r>
  </si>
  <si>
    <t>When starting a new Master Plan in January for the next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</si>
</sst>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1"/>
      <color theme="1"/>
      <name val="Symbol"/>
      <family val="1"/>
      <charset val="2"/>
    </font>
    <font>
      <b/>
      <u/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Symbol"/>
      <family val="1"/>
      <charset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3"/>
      <name val="Calibri"/>
      <family val="2"/>
      <scheme val="minor"/>
    </font>
    <font>
      <b/>
      <u/>
      <sz val="12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7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6">
    <xf numFmtId="0" fontId="0" fillId="0" borderId="0" xfId="0"/>
    <xf numFmtId="0" fontId="1" fillId="0" borderId="0" xfId="0" applyFont="1" applyAlignment="1" applyProtection="1">
      <alignment horizontal="center"/>
    </xf>
    <xf numFmtId="4" fontId="2" fillId="0" borderId="1" xfId="0" applyNumberFormat="1" applyFont="1" applyFill="1" applyBorder="1" applyAlignment="1" applyProtection="1">
      <alignment horizontal="right"/>
    </xf>
    <xf numFmtId="0" fontId="2" fillId="0" borderId="0" xfId="0" applyFont="1" applyProtection="1"/>
    <xf numFmtId="0" fontId="1" fillId="0" borderId="0" xfId="0" applyFont="1" applyFill="1" applyBorder="1" applyAlignment="1" applyProtection="1"/>
    <xf numFmtId="4" fontId="2" fillId="0" borderId="0" xfId="0" applyNumberFormat="1" applyFont="1" applyFill="1" applyBorder="1" applyAlignment="1" applyProtection="1">
      <alignment horizontal="right"/>
    </xf>
    <xf numFmtId="44" fontId="2" fillId="0" borderId="0" xfId="1" applyFont="1" applyBorder="1" applyAlignment="1" applyProtection="1">
      <alignment horizontal="right"/>
    </xf>
    <xf numFmtId="0" fontId="2" fillId="0" borderId="0" xfId="0" applyFont="1" applyBorder="1" applyProtection="1"/>
    <xf numFmtId="0" fontId="2" fillId="0" borderId="0" xfId="0" applyFont="1" applyFill="1" applyBorder="1" applyProtection="1"/>
    <xf numFmtId="4" fontId="1" fillId="3" borderId="1" xfId="0" applyNumberFormat="1" applyFont="1" applyFill="1" applyBorder="1" applyAlignment="1" applyProtection="1">
      <alignment horizontal="left"/>
    </xf>
    <xf numFmtId="4" fontId="1" fillId="3" borderId="5" xfId="0" applyNumberFormat="1" applyFont="1" applyFill="1" applyBorder="1" applyAlignment="1" applyProtection="1">
      <alignment horizontal="left"/>
    </xf>
    <xf numFmtId="0" fontId="2" fillId="0" borderId="0" xfId="0" applyFont="1" applyFill="1" applyProtection="1"/>
    <xf numFmtId="4" fontId="2" fillId="0" borderId="0" xfId="0" applyNumberFormat="1" applyFont="1" applyProtection="1"/>
    <xf numFmtId="4" fontId="2" fillId="0" borderId="1" xfId="0" applyNumberFormat="1" applyFont="1" applyBorder="1" applyAlignment="1" applyProtection="1">
      <alignment horizontal="right"/>
    </xf>
    <xf numFmtId="44" fontId="2" fillId="0" borderId="0" xfId="1" applyFont="1" applyAlignment="1" applyProtection="1">
      <alignment horizontal="right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1" fillId="0" borderId="0" xfId="0" applyFont="1" applyFill="1" applyBorder="1" applyAlignment="1" applyProtection="1"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Protection="1">
      <protection locked="0"/>
    </xf>
    <xf numFmtId="0" fontId="1" fillId="0" borderId="0" xfId="0" applyFont="1" applyFill="1" applyAlignment="1" applyProtection="1">
      <protection locked="0"/>
    </xf>
    <xf numFmtId="4" fontId="2" fillId="0" borderId="0" xfId="0" applyNumberFormat="1" applyFont="1" applyFill="1" applyAlignment="1" applyProtection="1">
      <alignment horizontal="right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Fill="1" applyAlignment="1" applyProtection="1">
      <alignment horizontal="right"/>
      <protection locked="0"/>
    </xf>
    <xf numFmtId="44" fontId="2" fillId="0" borderId="0" xfId="0" applyNumberFormat="1" applyFont="1" applyFill="1" applyProtection="1">
      <protection locked="0"/>
    </xf>
    <xf numFmtId="4" fontId="2" fillId="0" borderId="9" xfId="0" applyNumberFormat="1" applyFont="1" applyFill="1" applyBorder="1" applyAlignment="1" applyProtection="1">
      <alignment horizontal="right"/>
      <protection locked="0"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4" fontId="2" fillId="0" borderId="11" xfId="0" applyNumberFormat="1" applyFont="1" applyFill="1" applyBorder="1" applyAlignment="1" applyProtection="1">
      <alignment horizontal="right"/>
      <protection locked="0"/>
    </xf>
    <xf numFmtId="44" fontId="2" fillId="0" borderId="9" xfId="1" applyFont="1" applyBorder="1" applyProtection="1">
      <protection locked="0"/>
    </xf>
    <xf numFmtId="44" fontId="2" fillId="0" borderId="10" xfId="1" applyFont="1" applyBorder="1" applyProtection="1">
      <protection locked="0"/>
    </xf>
    <xf numFmtId="44" fontId="2" fillId="0" borderId="11" xfId="1" applyFont="1" applyBorder="1" applyProtection="1">
      <protection locked="0"/>
    </xf>
    <xf numFmtId="4" fontId="2" fillId="0" borderId="10" xfId="0" applyNumberFormat="1" applyFont="1" applyFill="1" applyBorder="1" applyAlignment="1" applyProtection="1">
      <alignment horizontal="left"/>
      <protection locked="0"/>
    </xf>
    <xf numFmtId="4" fontId="2" fillId="0" borderId="11" xfId="0" applyNumberFormat="1" applyFont="1" applyFill="1" applyBorder="1" applyAlignment="1" applyProtection="1">
      <alignment horizontal="left"/>
      <protection locked="0"/>
    </xf>
    <xf numFmtId="4" fontId="2" fillId="2" borderId="2" xfId="0" applyNumberFormat="1" applyFont="1" applyFill="1" applyBorder="1" applyAlignment="1" applyProtection="1">
      <alignment horizontal="right"/>
    </xf>
    <xf numFmtId="4" fontId="2" fillId="2" borderId="8" xfId="0" applyNumberFormat="1" applyFont="1" applyFill="1" applyBorder="1" applyAlignment="1" applyProtection="1">
      <alignment horizontal="right"/>
    </xf>
    <xf numFmtId="4" fontId="2" fillId="2" borderId="7" xfId="0" applyNumberFormat="1" applyFont="1" applyFill="1" applyBorder="1" applyAlignment="1" applyProtection="1">
      <alignment horizontal="right"/>
    </xf>
    <xf numFmtId="4" fontId="2" fillId="0" borderId="2" xfId="0" applyNumberFormat="1" applyFont="1" applyFill="1" applyBorder="1" applyAlignment="1" applyProtection="1">
      <alignment horizontal="right"/>
    </xf>
    <xf numFmtId="4" fontId="2" fillId="0" borderId="2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/>
    </xf>
    <xf numFmtId="4" fontId="2" fillId="0" borderId="0" xfId="0" applyNumberFormat="1" applyFont="1" applyFill="1" applyBorder="1" applyAlignment="1" applyProtection="1">
      <alignment horizontal="center"/>
    </xf>
    <xf numFmtId="0" fontId="7" fillId="0" borderId="0" xfId="0" applyFont="1"/>
    <xf numFmtId="0" fontId="2" fillId="0" borderId="7" xfId="0" applyFont="1" applyBorder="1" applyProtection="1"/>
    <xf numFmtId="0" fontId="10" fillId="0" borderId="0" xfId="0" applyFont="1" applyProtection="1"/>
    <xf numFmtId="0" fontId="3" fillId="0" borderId="0" xfId="0" applyFont="1" applyFill="1" applyBorder="1" applyAlignment="1" applyProtection="1"/>
    <xf numFmtId="0" fontId="2" fillId="0" borderId="16" xfId="0" applyFont="1" applyBorder="1" applyAlignment="1" applyProtection="1">
      <alignment horizontal="center"/>
    </xf>
    <xf numFmtId="0" fontId="2" fillId="0" borderId="17" xfId="0" applyFont="1" applyBorder="1" applyProtection="1"/>
    <xf numFmtId="0" fontId="2" fillId="0" borderId="16" xfId="0" applyFont="1" applyBorder="1" applyProtection="1"/>
    <xf numFmtId="0" fontId="2" fillId="0" borderId="26" xfId="0" applyFont="1" applyBorder="1" applyProtection="1"/>
    <xf numFmtId="0" fontId="2" fillId="0" borderId="19" xfId="0" applyFont="1" applyBorder="1" applyProtection="1"/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/>
    <xf numFmtId="4" fontId="2" fillId="0" borderId="0" xfId="0" applyNumberFormat="1" applyFont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2" fillId="0" borderId="0" xfId="0" applyFont="1" applyFill="1" applyBorder="1" applyProtection="1">
      <protection locked="0"/>
    </xf>
    <xf numFmtId="44" fontId="2" fillId="0" borderId="0" xfId="1" applyFont="1" applyFill="1" applyBorder="1" applyProtection="1">
      <protection locked="0"/>
    </xf>
    <xf numFmtId="0" fontId="2" fillId="0" borderId="23" xfId="0" applyFont="1" applyBorder="1" applyProtection="1"/>
    <xf numFmtId="0" fontId="2" fillId="0" borderId="24" xfId="0" applyFont="1" applyBorder="1" applyProtection="1"/>
    <xf numFmtId="0" fontId="2" fillId="0" borderId="18" xfId="0" applyFont="1" applyBorder="1" applyProtection="1"/>
    <xf numFmtId="0" fontId="1" fillId="0" borderId="7" xfId="0" applyFont="1" applyBorder="1" applyAlignment="1" applyProtection="1">
      <alignment horizontal="center"/>
    </xf>
    <xf numFmtId="0" fontId="1" fillId="0" borderId="7" xfId="0" applyFont="1" applyBorder="1" applyProtection="1"/>
    <xf numFmtId="0" fontId="1" fillId="0" borderId="16" xfId="0" applyFont="1" applyBorder="1" applyAlignment="1" applyProtection="1">
      <alignment horizontal="center"/>
    </xf>
    <xf numFmtId="0" fontId="1" fillId="0" borderId="16" xfId="0" applyFont="1" applyBorder="1" applyProtection="1"/>
    <xf numFmtId="0" fontId="1" fillId="0" borderId="18" xfId="0" applyFont="1" applyBorder="1" applyAlignment="1" applyProtection="1">
      <alignment horizontal="center"/>
    </xf>
    <xf numFmtId="0" fontId="1" fillId="0" borderId="26" xfId="0" applyFont="1" applyBorder="1" applyAlignment="1" applyProtection="1">
      <alignment horizontal="center"/>
    </xf>
    <xf numFmtId="0" fontId="7" fillId="0" borderId="24" xfId="0" applyFont="1" applyBorder="1"/>
    <xf numFmtId="0" fontId="7" fillId="0" borderId="29" xfId="0" applyFont="1" applyBorder="1"/>
    <xf numFmtId="0" fontId="7" fillId="0" borderId="17" xfId="0" applyFont="1" applyBorder="1"/>
    <xf numFmtId="0" fontId="7" fillId="0" borderId="23" xfId="0" applyFont="1" applyBorder="1" applyAlignment="1" applyProtection="1">
      <alignment vertical="center"/>
    </xf>
    <xf numFmtId="0" fontId="7" fillId="0" borderId="16" xfId="0" applyFont="1" applyBorder="1" applyAlignment="1">
      <alignment horizontal="left" vertical="center" indent="6"/>
    </xf>
    <xf numFmtId="0" fontId="15" fillId="0" borderId="28" xfId="0" applyFont="1" applyBorder="1" applyAlignment="1" applyProtection="1">
      <alignment horizontal="left" vertical="center"/>
    </xf>
    <xf numFmtId="0" fontId="2" fillId="0" borderId="33" xfId="0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center"/>
    </xf>
    <xf numFmtId="0" fontId="2" fillId="0" borderId="34" xfId="0" applyFont="1" applyBorder="1" applyProtection="1"/>
    <xf numFmtId="0" fontId="2" fillId="0" borderId="35" xfId="0" applyFont="1" applyBorder="1" applyProtection="1"/>
    <xf numFmtId="0" fontId="1" fillId="0" borderId="36" xfId="0" applyFont="1" applyBorder="1" applyAlignment="1" applyProtection="1">
      <alignment horizontal="center"/>
    </xf>
    <xf numFmtId="0" fontId="2" fillId="0" borderId="4" xfId="0" applyFont="1" applyBorder="1" applyProtection="1"/>
    <xf numFmtId="0" fontId="2" fillId="0" borderId="37" xfId="0" applyFont="1" applyBorder="1" applyProtection="1"/>
    <xf numFmtId="0" fontId="1" fillId="3" borderId="30" xfId="0" applyFont="1" applyFill="1" applyBorder="1" applyAlignment="1" applyProtection="1">
      <alignment horizontal="center" wrapText="1"/>
    </xf>
    <xf numFmtId="0" fontId="1" fillId="3" borderId="38" xfId="0" applyFont="1" applyFill="1" applyBorder="1" applyAlignment="1" applyProtection="1">
      <alignment vertical="center" wrapText="1"/>
    </xf>
    <xf numFmtId="0" fontId="1" fillId="3" borderId="39" xfId="0" applyFont="1" applyFill="1" applyBorder="1" applyAlignment="1" applyProtection="1">
      <alignment vertical="center" wrapText="1"/>
    </xf>
    <xf numFmtId="0" fontId="2" fillId="0" borderId="40" xfId="0" applyNumberFormat="1" applyFont="1" applyFill="1" applyBorder="1" applyAlignment="1" applyProtection="1">
      <alignment horizontal="left"/>
      <protection locked="0"/>
    </xf>
    <xf numFmtId="0" fontId="1" fillId="3" borderId="41" xfId="0" applyFont="1" applyFill="1" applyBorder="1" applyAlignment="1" applyProtection="1">
      <alignment horizontal="center"/>
    </xf>
    <xf numFmtId="0" fontId="1" fillId="3" borderId="42" xfId="0" applyFont="1" applyFill="1" applyBorder="1" applyAlignment="1" applyProtection="1">
      <alignment horizontal="center"/>
    </xf>
    <xf numFmtId="0" fontId="2" fillId="0" borderId="36" xfId="0" applyFont="1" applyBorder="1" applyProtection="1"/>
    <xf numFmtId="44" fontId="2" fillId="0" borderId="15" xfId="1" applyFont="1" applyBorder="1" applyProtection="1">
      <protection locked="0"/>
    </xf>
    <xf numFmtId="44" fontId="2" fillId="0" borderId="17" xfId="1" applyFont="1" applyBorder="1" applyProtection="1">
      <protection locked="0"/>
    </xf>
    <xf numFmtId="44" fontId="2" fillId="0" borderId="19" xfId="1" applyFont="1" applyBorder="1" applyProtection="1">
      <protection locked="0"/>
    </xf>
    <xf numFmtId="0" fontId="1" fillId="3" borderId="9" xfId="0" applyFont="1" applyFill="1" applyBorder="1" applyProtection="1"/>
    <xf numFmtId="0" fontId="1" fillId="3" borderId="10" xfId="0" applyFont="1" applyFill="1" applyBorder="1" applyProtection="1"/>
    <xf numFmtId="44" fontId="2" fillId="3" borderId="38" xfId="0" applyNumberFormat="1" applyFont="1" applyFill="1" applyBorder="1" applyProtection="1"/>
    <xf numFmtId="44" fontId="2" fillId="3" borderId="39" xfId="0" applyNumberFormat="1" applyFont="1" applyFill="1" applyBorder="1" applyProtection="1"/>
    <xf numFmtId="0" fontId="2" fillId="0" borderId="15" xfId="0" applyFont="1" applyFill="1" applyBorder="1" applyAlignment="1" applyProtection="1">
      <alignment horizontal="left"/>
      <protection locked="0"/>
    </xf>
    <xf numFmtId="0" fontId="2" fillId="0" borderId="17" xfId="0" applyFont="1" applyFill="1" applyBorder="1" applyAlignment="1" applyProtection="1">
      <alignment horizontal="left"/>
      <protection locked="0"/>
    </xf>
    <xf numFmtId="0" fontId="5" fillId="0" borderId="19" xfId="0" applyFont="1" applyFill="1" applyBorder="1" applyAlignment="1" applyProtection="1">
      <alignment horizontal="left"/>
      <protection locked="0"/>
    </xf>
    <xf numFmtId="0" fontId="1" fillId="3" borderId="44" xfId="0" applyFont="1" applyFill="1" applyBorder="1" applyAlignment="1" applyProtection="1"/>
    <xf numFmtId="4" fontId="2" fillId="3" borderId="39" xfId="0" applyNumberFormat="1" applyFont="1" applyFill="1" applyBorder="1" applyAlignment="1" applyProtection="1">
      <alignment horizontal="right"/>
    </xf>
    <xf numFmtId="0" fontId="1" fillId="3" borderId="28" xfId="0" applyFont="1" applyFill="1" applyBorder="1" applyAlignment="1" applyProtection="1"/>
    <xf numFmtId="0" fontId="1" fillId="3" borderId="45" xfId="0" applyFont="1" applyFill="1" applyBorder="1" applyAlignment="1" applyProtection="1"/>
    <xf numFmtId="0" fontId="1" fillId="3" borderId="18" xfId="0" applyFont="1" applyFill="1" applyBorder="1" applyProtection="1"/>
    <xf numFmtId="44" fontId="2" fillId="3" borderId="45" xfId="0" applyNumberFormat="1" applyFont="1" applyFill="1" applyBorder="1" applyProtection="1"/>
    <xf numFmtId="4" fontId="2" fillId="0" borderId="40" xfId="0" applyNumberFormat="1" applyFont="1" applyFill="1" applyBorder="1" applyAlignment="1" applyProtection="1">
      <alignment horizontal="right"/>
      <protection locked="0"/>
    </xf>
    <xf numFmtId="0" fontId="1" fillId="3" borderId="49" xfId="0" applyFont="1" applyFill="1" applyBorder="1" applyAlignment="1" applyProtection="1">
      <alignment horizontal="center"/>
    </xf>
    <xf numFmtId="4" fontId="1" fillId="3" borderId="42" xfId="0" applyNumberFormat="1" applyFont="1" applyFill="1" applyBorder="1" applyAlignment="1" applyProtection="1">
      <alignment horizontal="center"/>
    </xf>
    <xf numFmtId="4" fontId="1" fillId="3" borderId="52" xfId="0" applyNumberFormat="1" applyFont="1" applyFill="1" applyBorder="1" applyAlignment="1" applyProtection="1">
      <alignment horizontal="center"/>
    </xf>
    <xf numFmtId="44" fontId="1" fillId="3" borderId="53" xfId="1" applyFont="1" applyFill="1" applyBorder="1" applyAlignment="1" applyProtection="1">
      <alignment horizontal="center"/>
    </xf>
    <xf numFmtId="4" fontId="2" fillId="0" borderId="54" xfId="0" applyNumberFormat="1" applyFont="1" applyFill="1" applyBorder="1" applyAlignment="1" applyProtection="1">
      <alignment horizontal="right"/>
    </xf>
    <xf numFmtId="4" fontId="3" fillId="2" borderId="54" xfId="0" applyNumberFormat="1" applyFont="1" applyFill="1" applyBorder="1" applyAlignment="1" applyProtection="1">
      <alignment horizontal="center"/>
    </xf>
    <xf numFmtId="4" fontId="1" fillId="2" borderId="54" xfId="0" applyNumberFormat="1" applyFont="1" applyFill="1" applyBorder="1" applyAlignment="1" applyProtection="1">
      <alignment horizontal="center"/>
    </xf>
    <xf numFmtId="4" fontId="1" fillId="0" borderId="54" xfId="0" applyNumberFormat="1" applyFont="1" applyFill="1" applyBorder="1" applyAlignment="1" applyProtection="1">
      <alignment horizontal="right"/>
    </xf>
    <xf numFmtId="4" fontId="1" fillId="2" borderId="41" xfId="0" applyNumberFormat="1" applyFont="1" applyFill="1" applyBorder="1" applyAlignment="1" applyProtection="1">
      <alignment horizontal="center"/>
    </xf>
    <xf numFmtId="44" fontId="2" fillId="0" borderId="0" xfId="1" applyFont="1" applyFill="1" applyBorder="1" applyAlignment="1" applyProtection="1">
      <alignment horizontal="right"/>
    </xf>
    <xf numFmtId="4" fontId="2" fillId="3" borderId="0" xfId="0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left"/>
    </xf>
    <xf numFmtId="0" fontId="1" fillId="3" borderId="54" xfId="0" applyFont="1" applyFill="1" applyBorder="1" applyAlignment="1" applyProtection="1"/>
    <xf numFmtId="4" fontId="2" fillId="3" borderId="47" xfId="0" applyNumberFormat="1" applyFont="1" applyFill="1" applyBorder="1" applyAlignment="1" applyProtection="1">
      <alignment horizontal="right"/>
    </xf>
    <xf numFmtId="0" fontId="3" fillId="3" borderId="54" xfId="0" applyFont="1" applyFill="1" applyBorder="1" applyAlignment="1" applyProtection="1"/>
    <xf numFmtId="0" fontId="3" fillId="3" borderId="60" xfId="0" applyFont="1" applyFill="1" applyBorder="1" applyAlignment="1" applyProtection="1"/>
    <xf numFmtId="0" fontId="3" fillId="3" borderId="55" xfId="0" applyFont="1" applyFill="1" applyBorder="1" applyAlignment="1" applyProtection="1"/>
    <xf numFmtId="4" fontId="2" fillId="0" borderId="50" xfId="0" applyNumberFormat="1" applyFont="1" applyFill="1" applyBorder="1" applyAlignment="1" applyProtection="1">
      <alignment horizontal="center"/>
    </xf>
    <xf numFmtId="4" fontId="2" fillId="0" borderId="51" xfId="0" applyNumberFormat="1" applyFont="1" applyFill="1" applyBorder="1" applyAlignment="1" applyProtection="1">
      <alignment horizontal="center"/>
    </xf>
    <xf numFmtId="4" fontId="2" fillId="0" borderId="0" xfId="0" applyNumberFormat="1" applyFont="1" applyBorder="1" applyAlignment="1" applyProtection="1">
      <alignment horizontal="right"/>
    </xf>
    <xf numFmtId="4" fontId="2" fillId="0" borderId="25" xfId="0" applyNumberFormat="1" applyFont="1" applyFill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" fontId="2" fillId="0" borderId="66" xfId="0" applyNumberFormat="1" applyFont="1" applyFill="1" applyBorder="1" applyAlignment="1" applyProtection="1">
      <alignment horizontal="center"/>
    </xf>
    <xf numFmtId="4" fontId="2" fillId="0" borderId="69" xfId="0" applyNumberFormat="1" applyFont="1" applyFill="1" applyBorder="1" applyAlignment="1" applyProtection="1">
      <alignment horizontal="center"/>
    </xf>
    <xf numFmtId="164" fontId="3" fillId="2" borderId="25" xfId="1" applyNumberFormat="1" applyFont="1" applyFill="1" applyBorder="1" applyAlignment="1" applyProtection="1">
      <alignment horizontal="right"/>
    </xf>
    <xf numFmtId="164" fontId="1" fillId="2" borderId="25" xfId="1" applyNumberFormat="1" applyFont="1" applyFill="1" applyBorder="1" applyAlignment="1" applyProtection="1">
      <alignment horizontal="right"/>
    </xf>
    <xf numFmtId="164" fontId="1" fillId="0" borderId="25" xfId="1" applyNumberFormat="1" applyFont="1" applyFill="1" applyBorder="1" applyAlignment="1" applyProtection="1">
      <alignment horizontal="right"/>
    </xf>
    <xf numFmtId="164" fontId="1" fillId="2" borderId="42" xfId="1" applyNumberFormat="1" applyFont="1" applyFill="1" applyBorder="1" applyAlignment="1" applyProtection="1">
      <alignment horizontal="right"/>
    </xf>
    <xf numFmtId="164" fontId="1" fillId="3" borderId="25" xfId="1" applyNumberFormat="1" applyFont="1" applyFill="1" applyBorder="1" applyAlignment="1" applyProtection="1">
      <alignment horizontal="right"/>
    </xf>
    <xf numFmtId="0" fontId="1" fillId="3" borderId="23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right"/>
    </xf>
    <xf numFmtId="0" fontId="3" fillId="3" borderId="46" xfId="0" applyFont="1" applyFill="1" applyBorder="1" applyAlignment="1" applyProtection="1"/>
    <xf numFmtId="0" fontId="1" fillId="3" borderId="44" xfId="0" applyFont="1" applyFill="1" applyBorder="1" applyAlignment="1" applyProtection="1">
      <alignment horizontal="left"/>
    </xf>
    <xf numFmtId="4" fontId="2" fillId="3" borderId="38" xfId="0" applyNumberFormat="1" applyFont="1" applyFill="1" applyBorder="1" applyAlignment="1" applyProtection="1">
      <alignment horizontal="right"/>
    </xf>
    <xf numFmtId="4" fontId="2" fillId="0" borderId="28" xfId="0" applyNumberFormat="1" applyFont="1" applyFill="1" applyBorder="1" applyAlignment="1" applyProtection="1">
      <alignment horizontal="right"/>
    </xf>
    <xf numFmtId="0" fontId="2" fillId="0" borderId="43" xfId="0" applyFont="1" applyFill="1" applyBorder="1" applyAlignment="1" applyProtection="1">
      <alignment horizontal="right"/>
    </xf>
    <xf numFmtId="4" fontId="2" fillId="0" borderId="43" xfId="0" applyNumberFormat="1" applyFont="1" applyFill="1" applyBorder="1" applyAlignment="1" applyProtection="1">
      <alignment horizontal="right"/>
    </xf>
    <xf numFmtId="0" fontId="2" fillId="0" borderId="29" xfId="0" applyFont="1" applyFill="1" applyBorder="1" applyAlignment="1" applyProtection="1">
      <alignment horizontal="right"/>
    </xf>
    <xf numFmtId="0" fontId="1" fillId="3" borderId="72" xfId="0" applyFont="1" applyFill="1" applyBorder="1" applyAlignment="1" applyProtection="1"/>
    <xf numFmtId="4" fontId="2" fillId="0" borderId="70" xfId="0" applyNumberFormat="1" applyFont="1" applyFill="1" applyBorder="1" applyAlignment="1" applyProtection="1">
      <alignment horizontal="right"/>
      <protection locked="0"/>
    </xf>
    <xf numFmtId="4" fontId="2" fillId="2" borderId="34" xfId="0" applyNumberFormat="1" applyFont="1" applyFill="1" applyBorder="1" applyAlignment="1" applyProtection="1">
      <alignment horizontal="right"/>
    </xf>
    <xf numFmtId="164" fontId="1" fillId="3" borderId="67" xfId="1" applyNumberFormat="1" applyFont="1" applyFill="1" applyBorder="1" applyAlignment="1" applyProtection="1">
      <alignment horizontal="right"/>
    </xf>
    <xf numFmtId="164" fontId="1" fillId="3" borderId="31" xfId="1" applyNumberFormat="1" applyFont="1" applyFill="1" applyBorder="1" applyAlignment="1" applyProtection="1"/>
    <xf numFmtId="164" fontId="1" fillId="2" borderId="3" xfId="0" applyNumberFormat="1" applyFont="1" applyFill="1" applyBorder="1" applyAlignment="1" applyProtection="1">
      <alignment horizontal="right"/>
    </xf>
    <xf numFmtId="44" fontId="1" fillId="0" borderId="24" xfId="1" applyFont="1" applyFill="1" applyBorder="1" applyAlignment="1" applyProtection="1">
      <alignment horizontal="right"/>
    </xf>
    <xf numFmtId="0" fontId="1" fillId="3" borderId="55" xfId="0" applyFont="1" applyFill="1" applyBorder="1" applyAlignment="1" applyProtection="1"/>
    <xf numFmtId="4" fontId="1" fillId="3" borderId="42" xfId="0" applyNumberFormat="1" applyFont="1" applyFill="1" applyBorder="1" applyAlignment="1" applyProtection="1">
      <alignment horizontal="right"/>
    </xf>
    <xf numFmtId="4" fontId="2" fillId="2" borderId="13" xfId="0" applyNumberFormat="1" applyFont="1" applyFill="1" applyBorder="1" applyAlignment="1" applyProtection="1">
      <alignment horizontal="right"/>
    </xf>
    <xf numFmtId="4" fontId="2" fillId="2" borderId="4" xfId="0" applyNumberFormat="1" applyFont="1" applyFill="1" applyBorder="1" applyAlignment="1" applyProtection="1">
      <alignment horizontal="right"/>
    </xf>
    <xf numFmtId="4" fontId="1" fillId="3" borderId="49" xfId="0" applyNumberFormat="1" applyFont="1" applyFill="1" applyBorder="1" applyAlignment="1" applyProtection="1">
      <alignment horizontal="right"/>
    </xf>
    <xf numFmtId="4" fontId="1" fillId="3" borderId="41" xfId="0" applyNumberFormat="1" applyFont="1" applyFill="1" applyBorder="1" applyAlignment="1" applyProtection="1">
      <alignment horizontal="right"/>
    </xf>
    <xf numFmtId="164" fontId="1" fillId="3" borderId="56" xfId="1" applyNumberFormat="1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/>
    <xf numFmtId="0" fontId="1" fillId="3" borderId="2" xfId="0" applyFont="1" applyFill="1" applyBorder="1" applyAlignment="1" applyProtection="1"/>
    <xf numFmtId="0" fontId="1" fillId="3" borderId="12" xfId="0" applyFont="1" applyFill="1" applyBorder="1" applyAlignment="1" applyProtection="1"/>
    <xf numFmtId="4" fontId="2" fillId="2" borderId="9" xfId="0" applyNumberFormat="1" applyFont="1" applyFill="1" applyBorder="1" applyAlignment="1" applyProtection="1">
      <alignment horizontal="right"/>
    </xf>
    <xf numFmtId="4" fontId="2" fillId="2" borderId="10" xfId="0" applyNumberFormat="1" applyFont="1" applyFill="1" applyBorder="1" applyAlignment="1" applyProtection="1">
      <alignment horizontal="right"/>
    </xf>
    <xf numFmtId="4" fontId="2" fillId="2" borderId="1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Protection="1"/>
    <xf numFmtId="0" fontId="1" fillId="3" borderId="68" xfId="0" applyNumberFormat="1" applyFont="1" applyFill="1" applyBorder="1" applyAlignment="1" applyProtection="1">
      <alignment horizontal="right"/>
    </xf>
    <xf numFmtId="0" fontId="2" fillId="0" borderId="33" xfId="0" applyFont="1" applyBorder="1" applyProtection="1"/>
    <xf numFmtId="0" fontId="2" fillId="0" borderId="23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1" fillId="3" borderId="69" xfId="0" applyFont="1" applyFill="1" applyBorder="1" applyAlignment="1" applyProtection="1">
      <alignment horizontal="center"/>
    </xf>
    <xf numFmtId="44" fontId="1" fillId="3" borderId="48" xfId="1" applyFont="1" applyFill="1" applyBorder="1" applyAlignment="1" applyProtection="1">
      <alignment horizontal="center"/>
    </xf>
    <xf numFmtId="4" fontId="1" fillId="3" borderId="6" xfId="0" applyNumberFormat="1" applyFont="1" applyFill="1" applyBorder="1" applyAlignment="1" applyProtection="1">
      <alignment horizontal="left"/>
    </xf>
    <xf numFmtId="4" fontId="1" fillId="3" borderId="65" xfId="0" applyNumberFormat="1" applyFont="1" applyFill="1" applyBorder="1" applyAlignment="1" applyProtection="1">
      <alignment horizontal="center" wrapText="1"/>
    </xf>
    <xf numFmtId="4" fontId="1" fillId="3" borderId="62" xfId="0" applyNumberFormat="1" applyFont="1" applyFill="1" applyBorder="1" applyAlignment="1" applyProtection="1">
      <alignment horizontal="right"/>
    </xf>
    <xf numFmtId="4" fontId="1" fillId="3" borderId="27" xfId="0" applyNumberFormat="1" applyFont="1" applyFill="1" applyBorder="1" applyAlignment="1" applyProtection="1">
      <alignment horizontal="right"/>
    </xf>
    <xf numFmtId="164" fontId="1" fillId="2" borderId="57" xfId="0" applyNumberFormat="1" applyFont="1" applyFill="1" applyBorder="1" applyAlignment="1" applyProtection="1">
      <alignment horizontal="right"/>
    </xf>
    <xf numFmtId="164" fontId="1" fillId="2" borderId="68" xfId="0" applyNumberFormat="1" applyFont="1" applyFill="1" applyBorder="1" applyAlignment="1" applyProtection="1">
      <alignment horizontal="right"/>
    </xf>
    <xf numFmtId="0" fontId="18" fillId="0" borderId="24" xfId="2" applyFont="1" applyBorder="1" applyAlignment="1">
      <alignment horizontal="left"/>
    </xf>
    <xf numFmtId="0" fontId="19" fillId="0" borderId="23" xfId="2" applyFont="1" applyBorder="1" applyAlignment="1">
      <alignment horizontal="right" vertical="center"/>
    </xf>
    <xf numFmtId="0" fontId="19" fillId="0" borderId="23" xfId="2" applyFont="1" applyFill="1" applyBorder="1" applyAlignment="1" applyProtection="1">
      <alignment horizontal="right" vertical="center"/>
    </xf>
    <xf numFmtId="0" fontId="18" fillId="0" borderId="24" xfId="0" applyFont="1" applyBorder="1" applyAlignment="1">
      <alignment horizontal="left"/>
    </xf>
    <xf numFmtId="0" fontId="19" fillId="0" borderId="28" xfId="0" applyFont="1" applyBorder="1" applyAlignment="1">
      <alignment horizontal="right" vertical="center"/>
    </xf>
    <xf numFmtId="0" fontId="18" fillId="0" borderId="29" xfId="0" applyFont="1" applyBorder="1" applyAlignment="1">
      <alignment horizontal="left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2" borderId="9" xfId="0" applyFont="1" applyFill="1" applyBorder="1" applyAlignment="1" applyProtection="1">
      <protection locked="0"/>
    </xf>
    <xf numFmtId="0" fontId="3" fillId="2" borderId="10" xfId="0" applyFont="1" applyFill="1" applyBorder="1" applyAlignment="1" applyProtection="1">
      <protection locked="0"/>
    </xf>
    <xf numFmtId="0" fontId="3" fillId="2" borderId="11" xfId="0" applyFont="1" applyFill="1" applyBorder="1" applyAlignment="1" applyProtection="1">
      <protection locked="0"/>
    </xf>
    <xf numFmtId="0" fontId="9" fillId="0" borderId="0" xfId="0" applyFont="1" applyAlignment="1" applyProtection="1">
      <alignment horizontal="center" vertical="center"/>
    </xf>
    <xf numFmtId="0" fontId="9" fillId="3" borderId="30" xfId="0" applyFont="1" applyFill="1" applyBorder="1" applyAlignment="1" applyProtection="1">
      <alignment horizontal="center" vertical="center"/>
    </xf>
    <xf numFmtId="0" fontId="9" fillId="3" borderId="31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0" fontId="17" fillId="3" borderId="30" xfId="0" applyFont="1" applyFill="1" applyBorder="1" applyAlignment="1" applyProtection="1">
      <alignment horizontal="center" vertical="center"/>
    </xf>
    <xf numFmtId="0" fontId="17" fillId="3" borderId="31" xfId="0" applyFont="1" applyFill="1" applyBorder="1" applyAlignment="1" applyProtection="1">
      <alignment horizontal="center" vertical="center"/>
    </xf>
    <xf numFmtId="0" fontId="16" fillId="3" borderId="30" xfId="0" applyFont="1" applyFill="1" applyBorder="1" applyAlignment="1" applyProtection="1">
      <alignment horizontal="center"/>
    </xf>
    <xf numFmtId="0" fontId="16" fillId="3" borderId="32" xfId="0" applyFont="1" applyFill="1" applyBorder="1" applyAlignment="1" applyProtection="1">
      <alignment horizontal="center"/>
    </xf>
    <xf numFmtId="0" fontId="16" fillId="3" borderId="31" xfId="0" applyFont="1" applyFill="1" applyBorder="1" applyAlignment="1" applyProtection="1">
      <alignment horizontal="center"/>
    </xf>
    <xf numFmtId="0" fontId="8" fillId="3" borderId="30" xfId="0" applyFont="1" applyFill="1" applyBorder="1" applyAlignment="1" applyProtection="1">
      <alignment horizontal="center"/>
    </xf>
    <xf numFmtId="0" fontId="8" fillId="3" borderId="32" xfId="0" applyFont="1" applyFill="1" applyBorder="1" applyAlignment="1" applyProtection="1">
      <alignment horizontal="center"/>
    </xf>
    <xf numFmtId="0" fontId="8" fillId="3" borderId="31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 vertical="center"/>
    </xf>
    <xf numFmtId="0" fontId="1" fillId="3" borderId="21" xfId="0" applyFont="1" applyFill="1" applyBorder="1" applyAlignment="1" applyProtection="1">
      <alignment horizontal="center" vertical="center"/>
    </xf>
    <xf numFmtId="0" fontId="1" fillId="3" borderId="22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/>
    </xf>
    <xf numFmtId="0" fontId="1" fillId="3" borderId="15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3" borderId="28" xfId="0" applyFont="1" applyFill="1" applyBorder="1" applyAlignment="1" applyProtection="1">
      <alignment horizontal="center" vertical="center"/>
    </xf>
    <xf numFmtId="0" fontId="1" fillId="3" borderId="43" xfId="0" applyFont="1" applyFill="1" applyBorder="1" applyAlignment="1" applyProtection="1">
      <alignment horizontal="center" vertical="center"/>
    </xf>
    <xf numFmtId="0" fontId="1" fillId="3" borderId="29" xfId="0" applyFont="1" applyFill="1" applyBorder="1" applyAlignment="1" applyProtection="1">
      <alignment horizontal="center" vertical="center"/>
    </xf>
    <xf numFmtId="4" fontId="2" fillId="2" borderId="1" xfId="0" applyNumberFormat="1" applyFont="1" applyFill="1" applyBorder="1" applyAlignment="1" applyProtection="1">
      <alignment horizontal="center"/>
    </xf>
    <xf numFmtId="4" fontId="2" fillId="2" borderId="49" xfId="0" applyNumberFormat="1" applyFont="1" applyFill="1" applyBorder="1" applyAlignment="1" applyProtection="1">
      <alignment horizontal="center"/>
    </xf>
    <xf numFmtId="4" fontId="2" fillId="2" borderId="25" xfId="0" applyNumberFormat="1" applyFont="1" applyFill="1" applyBorder="1" applyAlignment="1" applyProtection="1">
      <alignment horizontal="center"/>
    </xf>
    <xf numFmtId="4" fontId="2" fillId="2" borderId="42" xfId="0" applyNumberFormat="1" applyFont="1" applyFill="1" applyBorder="1" applyAlignment="1" applyProtection="1">
      <alignment horizontal="center"/>
    </xf>
    <xf numFmtId="4" fontId="2" fillId="2" borderId="2" xfId="0" applyNumberFormat="1" applyFont="1" applyFill="1" applyBorder="1" applyAlignment="1" applyProtection="1">
      <alignment horizontal="center"/>
    </xf>
    <xf numFmtId="4" fontId="2" fillId="2" borderId="54" xfId="0" applyNumberFormat="1" applyFont="1" applyFill="1" applyBorder="1" applyAlignment="1" applyProtection="1">
      <alignment horizontal="center"/>
    </xf>
    <xf numFmtId="4" fontId="2" fillId="2" borderId="41" xfId="0" applyNumberFormat="1" applyFont="1" applyFill="1" applyBorder="1" applyAlignment="1" applyProtection="1">
      <alignment horizontal="center"/>
    </xf>
    <xf numFmtId="4" fontId="1" fillId="3" borderId="58" xfId="0" applyNumberFormat="1" applyFont="1" applyFill="1" applyBorder="1" applyAlignment="1" applyProtection="1">
      <alignment horizontal="center"/>
    </xf>
    <xf numFmtId="4" fontId="1" fillId="3" borderId="59" xfId="0" applyNumberFormat="1" applyFont="1" applyFill="1" applyBorder="1" applyAlignment="1" applyProtection="1">
      <alignment horizontal="center"/>
    </xf>
    <xf numFmtId="0" fontId="1" fillId="3" borderId="58" xfId="0" applyFont="1" applyFill="1" applyBorder="1" applyAlignment="1" applyProtection="1">
      <alignment horizontal="center"/>
    </xf>
    <xf numFmtId="0" fontId="1" fillId="3" borderId="53" xfId="0" applyFont="1" applyFill="1" applyBorder="1" applyAlignment="1" applyProtection="1">
      <alignment horizontal="center"/>
    </xf>
    <xf numFmtId="4" fontId="1" fillId="3" borderId="52" xfId="0" applyNumberFormat="1" applyFont="1" applyFill="1" applyBorder="1" applyAlignment="1" applyProtection="1">
      <alignment horizontal="center"/>
    </xf>
    <xf numFmtId="4" fontId="1" fillId="3" borderId="57" xfId="0" applyNumberFormat="1" applyFont="1" applyFill="1" applyBorder="1" applyAlignment="1" applyProtection="1">
      <alignment horizontal="center"/>
    </xf>
    <xf numFmtId="4" fontId="2" fillId="3" borderId="71" xfId="0" applyNumberFormat="1" applyFont="1" applyFill="1" applyBorder="1" applyAlignment="1" applyProtection="1">
      <alignment horizontal="center"/>
    </xf>
    <xf numFmtId="4" fontId="2" fillId="3" borderId="32" xfId="0" applyNumberFormat="1" applyFont="1" applyFill="1" applyBorder="1" applyAlignment="1" applyProtection="1">
      <alignment horizontal="center"/>
    </xf>
    <xf numFmtId="4" fontId="2" fillId="3" borderId="38" xfId="0" applyNumberFormat="1" applyFont="1" applyFill="1" applyBorder="1" applyAlignment="1" applyProtection="1">
      <alignment horizontal="center"/>
    </xf>
    <xf numFmtId="4" fontId="2" fillId="3" borderId="39" xfId="0" applyNumberFormat="1" applyFont="1" applyFill="1" applyBorder="1" applyAlignment="1" applyProtection="1">
      <alignment horizontal="center"/>
    </xf>
    <xf numFmtId="4" fontId="2" fillId="3" borderId="45" xfId="0" applyNumberFormat="1" applyFont="1" applyFill="1" applyBorder="1" applyAlignment="1" applyProtection="1">
      <alignment horizontal="center"/>
    </xf>
    <xf numFmtId="4" fontId="2" fillId="3" borderId="31" xfId="0" applyNumberFormat="1" applyFont="1" applyFill="1" applyBorder="1" applyAlignment="1" applyProtection="1">
      <alignment horizontal="center"/>
    </xf>
    <xf numFmtId="4" fontId="2" fillId="3" borderId="30" xfId="0" applyNumberFormat="1" applyFont="1" applyFill="1" applyBorder="1" applyAlignment="1" applyProtection="1">
      <alignment horizontal="center"/>
    </xf>
    <xf numFmtId="4" fontId="2" fillId="3" borderId="61" xfId="0" applyNumberFormat="1" applyFont="1" applyFill="1" applyBorder="1" applyAlignment="1" applyProtection="1">
      <alignment horizontal="center"/>
    </xf>
    <xf numFmtId="4" fontId="2" fillId="3" borderId="29" xfId="0" applyNumberFormat="1" applyFont="1" applyFill="1" applyBorder="1" applyAlignment="1" applyProtection="1">
      <alignment horizontal="center"/>
    </xf>
    <xf numFmtId="4" fontId="2" fillId="3" borderId="62" xfId="0" applyNumberFormat="1" applyFont="1" applyFill="1" applyBorder="1" applyAlignment="1" applyProtection="1">
      <alignment horizontal="center"/>
    </xf>
    <xf numFmtId="4" fontId="2" fillId="0" borderId="16" xfId="0" applyNumberFormat="1" applyFont="1" applyFill="1" applyBorder="1" applyAlignment="1" applyProtection="1">
      <alignment horizontal="center"/>
      <protection locked="0"/>
    </xf>
    <xf numFmtId="4" fontId="2" fillId="0" borderId="17" xfId="0" applyNumberFormat="1" applyFont="1" applyFill="1" applyBorder="1" applyAlignment="1" applyProtection="1">
      <alignment horizontal="center"/>
      <protection locked="0"/>
    </xf>
    <xf numFmtId="4" fontId="2" fillId="0" borderId="18" xfId="0" applyNumberFormat="1" applyFont="1" applyFill="1" applyBorder="1" applyAlignment="1" applyProtection="1">
      <alignment horizontal="center"/>
      <protection locked="0"/>
    </xf>
    <xf numFmtId="4" fontId="2" fillId="0" borderId="19" xfId="0" applyNumberFormat="1" applyFont="1" applyFill="1" applyBorder="1" applyAlignment="1" applyProtection="1">
      <alignment horizontal="center"/>
      <protection locked="0"/>
    </xf>
    <xf numFmtId="4" fontId="2" fillId="0" borderId="14" xfId="0" applyNumberFormat="1" applyFont="1" applyFill="1" applyBorder="1" applyAlignment="1" applyProtection="1">
      <alignment horizontal="center"/>
      <protection locked="0"/>
    </xf>
    <xf numFmtId="4" fontId="2" fillId="0" borderId="15" xfId="0" applyNumberFormat="1" applyFont="1" applyFill="1" applyBorder="1" applyAlignment="1" applyProtection="1">
      <alignment horizontal="center"/>
      <protection locked="0"/>
    </xf>
    <xf numFmtId="0" fontId="1" fillId="3" borderId="66" xfId="0" applyFont="1" applyFill="1" applyBorder="1" applyAlignment="1" applyProtection="1">
      <alignment horizontal="center"/>
    </xf>
    <xf numFmtId="4" fontId="1" fillId="3" borderId="66" xfId="0" applyNumberFormat="1" applyFont="1" applyFill="1" applyBorder="1" applyAlignment="1" applyProtection="1">
      <alignment horizontal="center"/>
    </xf>
    <xf numFmtId="0" fontId="1" fillId="3" borderId="69" xfId="0" applyFont="1" applyFill="1" applyBorder="1" applyAlignment="1" applyProtection="1">
      <alignment horizontal="center"/>
    </xf>
    <xf numFmtId="4" fontId="1" fillId="3" borderId="21" xfId="0" applyNumberFormat="1" applyFont="1" applyFill="1" applyBorder="1" applyAlignment="1" applyProtection="1">
      <alignment horizontal="center"/>
    </xf>
    <xf numFmtId="4" fontId="1" fillId="3" borderId="65" xfId="0" applyNumberFormat="1" applyFont="1" applyFill="1" applyBorder="1" applyAlignment="1" applyProtection="1">
      <alignment horizontal="center"/>
    </xf>
    <xf numFmtId="4" fontId="1" fillId="3" borderId="64" xfId="0" applyNumberFormat="1" applyFont="1" applyFill="1" applyBorder="1" applyAlignment="1" applyProtection="1">
      <alignment horizontal="center"/>
    </xf>
    <xf numFmtId="0" fontId="1" fillId="3" borderId="64" xfId="0" applyFont="1" applyFill="1" applyBorder="1" applyAlignment="1" applyProtection="1">
      <alignment horizontal="center"/>
    </xf>
    <xf numFmtId="0" fontId="1" fillId="3" borderId="22" xfId="0" applyFont="1" applyFill="1" applyBorder="1" applyAlignment="1" applyProtection="1">
      <alignment horizontal="center"/>
    </xf>
    <xf numFmtId="4" fontId="1" fillId="3" borderId="20" xfId="0" applyNumberFormat="1" applyFont="1" applyFill="1" applyBorder="1" applyAlignment="1" applyProtection="1">
      <alignment horizontal="center"/>
    </xf>
    <xf numFmtId="0" fontId="1" fillId="3" borderId="59" xfId="0" applyFont="1" applyFill="1" applyBorder="1" applyAlignment="1" applyProtection="1">
      <alignment horizontal="center"/>
    </xf>
    <xf numFmtId="4" fontId="1" fillId="3" borderId="14" xfId="0" applyNumberFormat="1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4" fontId="1" fillId="3" borderId="63" xfId="0" applyNumberFormat="1" applyFont="1" applyFill="1" applyBorder="1" applyAlignment="1" applyProtection="1">
      <alignment horizontal="center"/>
    </xf>
    <xf numFmtId="0" fontId="1" fillId="3" borderId="30" xfId="0" applyFont="1" applyFill="1" applyBorder="1" applyAlignment="1" applyProtection="1">
      <alignment horizontal="center"/>
    </xf>
    <xf numFmtId="0" fontId="1" fillId="3" borderId="31" xfId="0" applyFont="1" applyFill="1" applyBorder="1" applyAlignment="1" applyProtection="1">
      <alignment horizontal="center"/>
    </xf>
    <xf numFmtId="0" fontId="1" fillId="3" borderId="28" xfId="0" applyFont="1" applyFill="1" applyBorder="1" applyAlignment="1" applyProtection="1">
      <alignment horizontal="center"/>
    </xf>
    <xf numFmtId="0" fontId="1" fillId="3" borderId="29" xfId="0" applyFont="1" applyFill="1" applyBorder="1" applyAlignment="1" applyProtection="1">
      <alignment horizontal="center"/>
    </xf>
    <xf numFmtId="0" fontId="1" fillId="3" borderId="63" xfId="0" applyFont="1" applyFill="1" applyBorder="1" applyAlignment="1" applyProtection="1">
      <alignment horizontal="center"/>
    </xf>
    <xf numFmtId="44" fontId="1" fillId="3" borderId="73" xfId="1" applyFont="1" applyFill="1" applyBorder="1" applyAlignment="1" applyProtection="1">
      <alignment horizontal="center" wrapText="1"/>
    </xf>
    <xf numFmtId="44" fontId="1" fillId="3" borderId="46" xfId="1" applyFont="1" applyFill="1" applyBorder="1" applyAlignment="1" applyProtection="1">
      <alignment horizontal="center" wrapText="1"/>
    </xf>
    <xf numFmtId="0" fontId="1" fillId="3" borderId="16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4" fontId="1" fillId="3" borderId="16" xfId="0" applyNumberFormat="1" applyFont="1" applyFill="1" applyBorder="1" applyAlignment="1" applyProtection="1">
      <alignment horizontal="center" wrapText="1"/>
    </xf>
    <xf numFmtId="4" fontId="1" fillId="3" borderId="3" xfId="0" applyNumberFormat="1" applyFont="1" applyFill="1" applyBorder="1" applyAlignment="1" applyProtection="1">
      <alignment horizontal="center" wrapText="1"/>
    </xf>
    <xf numFmtId="0" fontId="1" fillId="3" borderId="18" xfId="0" applyFont="1" applyFill="1" applyBorder="1" applyAlignment="1" applyProtection="1">
      <alignment horizontal="center"/>
    </xf>
    <xf numFmtId="0" fontId="1" fillId="3" borderId="68" xfId="0" applyFont="1" applyFill="1" applyBorder="1" applyAlignment="1" applyProtection="1">
      <alignment horizontal="center"/>
    </xf>
    <xf numFmtId="44" fontId="1" fillId="3" borderId="30" xfId="1" applyFont="1" applyFill="1" applyBorder="1" applyAlignment="1" applyProtection="1">
      <alignment horizontal="center"/>
    </xf>
    <xf numFmtId="44" fontId="1" fillId="3" borderId="31" xfId="1" applyFont="1" applyFill="1" applyBorder="1" applyAlignment="1" applyProtection="1">
      <alignment horizontal="center"/>
    </xf>
    <xf numFmtId="164" fontId="1" fillId="3" borderId="4" xfId="1" applyNumberFormat="1" applyFont="1" applyFill="1" applyBorder="1" applyAlignment="1" applyProtection="1">
      <alignment horizontal="center"/>
    </xf>
    <xf numFmtId="164" fontId="1" fillId="3" borderId="37" xfId="1" applyNumberFormat="1" applyFont="1" applyFill="1" applyBorder="1" applyAlignment="1" applyProtection="1">
      <alignment horizontal="center"/>
    </xf>
    <xf numFmtId="164" fontId="1" fillId="3" borderId="7" xfId="1" applyNumberFormat="1" applyFont="1" applyFill="1" applyBorder="1" applyAlignment="1" applyProtection="1">
      <alignment horizontal="center"/>
    </xf>
    <xf numFmtId="164" fontId="1" fillId="3" borderId="17" xfId="1" applyNumberFormat="1" applyFont="1" applyFill="1" applyBorder="1" applyAlignment="1" applyProtection="1">
      <alignment horizontal="center"/>
    </xf>
    <xf numFmtId="164" fontId="1" fillId="3" borderId="34" xfId="1" applyNumberFormat="1" applyFont="1" applyFill="1" applyBorder="1" applyAlignment="1" applyProtection="1">
      <alignment horizontal="center"/>
    </xf>
    <xf numFmtId="164" fontId="1" fillId="3" borderId="35" xfId="1" applyNumberFormat="1" applyFont="1" applyFill="1" applyBorder="1" applyAlignment="1" applyProtection="1">
      <alignment horizontal="center"/>
    </xf>
    <xf numFmtId="164" fontId="1" fillId="3" borderId="30" xfId="1" applyNumberFormat="1" applyFont="1" applyFill="1" applyBorder="1" applyAlignment="1" applyProtection="1">
      <alignment horizontal="center"/>
    </xf>
    <xf numFmtId="164" fontId="1" fillId="3" borderId="31" xfId="1" applyNumberFormat="1" applyFont="1" applyFill="1" applyBorder="1" applyAlignment="1" applyProtection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heindigenousway.blogspot.com/" TargetMode="External"/><Relationship Id="rId13" Type="http://schemas.openxmlformats.org/officeDocument/2006/relationships/hyperlink" Target="http://www.talentsandlights.com/" TargetMode="External"/><Relationship Id="rId18" Type="http://schemas.openxmlformats.org/officeDocument/2006/relationships/hyperlink" Target="http://www.njbiznet.com/" TargetMode="External"/><Relationship Id="rId3" Type="http://schemas.openxmlformats.org/officeDocument/2006/relationships/hyperlink" Target="http://www.getcreditformypicedit.com/" TargetMode="External"/><Relationship Id="rId7" Type="http://schemas.openxmlformats.org/officeDocument/2006/relationships/hyperlink" Target="http://apps.appmakr.com/indigenous" TargetMode="External"/><Relationship Id="rId12" Type="http://schemas.openxmlformats.org/officeDocument/2006/relationships/hyperlink" Target="http://www.getcreditformypicedit.com/" TargetMode="External"/><Relationship Id="rId17" Type="http://schemas.openxmlformats.org/officeDocument/2006/relationships/hyperlink" Target="http://www.youtube.com/channel/UCwXAXZ-gkXKJMhv5r_GNfIw" TargetMode="External"/><Relationship Id="rId2" Type="http://schemas.openxmlformats.org/officeDocument/2006/relationships/hyperlink" Target="http://www.turkeytale.com/" TargetMode="External"/><Relationship Id="rId16" Type="http://schemas.openxmlformats.org/officeDocument/2006/relationships/hyperlink" Target="http://www.nativeadvancement.com/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theindigenousway.com/" TargetMode="External"/><Relationship Id="rId6" Type="http://schemas.openxmlformats.org/officeDocument/2006/relationships/hyperlink" Target="https://www.youtube.com/user/tygould63/featured?view_as=public" TargetMode="External"/><Relationship Id="rId11" Type="http://schemas.openxmlformats.org/officeDocument/2006/relationships/hyperlink" Target="http://www.turkeytale.com/" TargetMode="External"/><Relationship Id="rId5" Type="http://schemas.openxmlformats.org/officeDocument/2006/relationships/hyperlink" Target="http://www.nativeadvancement.org/" TargetMode="External"/><Relationship Id="rId15" Type="http://schemas.openxmlformats.org/officeDocument/2006/relationships/hyperlink" Target="http://www.nativeadvancement.org/" TargetMode="External"/><Relationship Id="rId10" Type="http://schemas.openxmlformats.org/officeDocument/2006/relationships/hyperlink" Target="http://www.theindigenousway.com/" TargetMode="External"/><Relationship Id="rId19" Type="http://schemas.openxmlformats.org/officeDocument/2006/relationships/hyperlink" Target="https://www.njbiznet.com/" TargetMode="External"/><Relationship Id="rId4" Type="http://schemas.openxmlformats.org/officeDocument/2006/relationships/hyperlink" Target="http://www.talentsandlights.com/" TargetMode="External"/><Relationship Id="rId9" Type="http://schemas.openxmlformats.org/officeDocument/2006/relationships/hyperlink" Target="http://www.saveenergynj.com/" TargetMode="External"/><Relationship Id="rId14" Type="http://schemas.openxmlformats.org/officeDocument/2006/relationships/hyperlink" Target="http://www.saveenergynj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2"/>
  <sheetViews>
    <sheetView tabSelected="1" topLeftCell="A22" workbookViewId="0">
      <selection activeCell="F22" sqref="F22"/>
    </sheetView>
  </sheetViews>
  <sheetFormatPr defaultColWidth="9.08984375" defaultRowHeight="15.5" x14ac:dyDescent="0.35"/>
  <cols>
    <col min="1" max="1" width="44.6328125" style="55" customWidth="1"/>
    <col min="2" max="2" width="54.90625" style="40" customWidth="1"/>
    <col min="3" max="16384" width="9.08984375" style="40"/>
  </cols>
  <sheetData>
    <row r="1" spans="1:2" ht="21" x14ac:dyDescent="0.35">
      <c r="A1" s="193" t="s">
        <v>144</v>
      </c>
      <c r="B1" s="193"/>
    </row>
    <row r="2" spans="1:2" x14ac:dyDescent="0.35">
      <c r="A2" s="51"/>
    </row>
    <row r="3" spans="1:2" ht="21" x14ac:dyDescent="0.35">
      <c r="A3" s="190" t="s">
        <v>145</v>
      </c>
      <c r="B3" s="190"/>
    </row>
    <row r="4" spans="1:2" ht="16" thickBot="1" x14ac:dyDescent="0.4">
      <c r="A4" s="52"/>
    </row>
    <row r="5" spans="1:2" ht="19" thickBot="1" x14ac:dyDescent="0.4">
      <c r="A5" s="194" t="s">
        <v>46</v>
      </c>
      <c r="B5" s="195"/>
    </row>
    <row r="6" spans="1:2" x14ac:dyDescent="0.35">
      <c r="A6" s="72"/>
      <c r="B6" s="69"/>
    </row>
    <row r="7" spans="1:2" x14ac:dyDescent="0.35">
      <c r="A7" s="72" t="s">
        <v>122</v>
      </c>
      <c r="B7" s="69"/>
    </row>
    <row r="8" spans="1:2" ht="7.5" customHeight="1" x14ac:dyDescent="0.35">
      <c r="A8" s="72"/>
      <c r="B8" s="69"/>
    </row>
    <row r="9" spans="1:2" x14ac:dyDescent="0.35">
      <c r="A9" s="73" t="s">
        <v>107</v>
      </c>
      <c r="B9" s="71"/>
    </row>
    <row r="10" spans="1:2" x14ac:dyDescent="0.35">
      <c r="A10" s="73" t="s">
        <v>108</v>
      </c>
      <c r="B10" s="71"/>
    </row>
    <row r="11" spans="1:2" x14ac:dyDescent="0.35">
      <c r="A11" s="73" t="s">
        <v>109</v>
      </c>
      <c r="B11" s="71"/>
    </row>
    <row r="12" spans="1:2" x14ac:dyDescent="0.35">
      <c r="A12" s="73" t="s">
        <v>110</v>
      </c>
      <c r="B12" s="71"/>
    </row>
    <row r="13" spans="1:2" x14ac:dyDescent="0.35">
      <c r="A13" s="73" t="s">
        <v>111</v>
      </c>
      <c r="B13" s="71"/>
    </row>
    <row r="14" spans="1:2" x14ac:dyDescent="0.35">
      <c r="A14" s="73" t="s">
        <v>112</v>
      </c>
      <c r="B14" s="71"/>
    </row>
    <row r="15" spans="1:2" x14ac:dyDescent="0.35">
      <c r="A15" s="73" t="s">
        <v>113</v>
      </c>
      <c r="B15" s="71"/>
    </row>
    <row r="16" spans="1:2" x14ac:dyDescent="0.35">
      <c r="A16" s="73" t="s">
        <v>114</v>
      </c>
      <c r="B16" s="71"/>
    </row>
    <row r="17" spans="1:2" x14ac:dyDescent="0.35">
      <c r="A17" s="73" t="s">
        <v>115</v>
      </c>
      <c r="B17" s="71"/>
    </row>
    <row r="18" spans="1:2" x14ac:dyDescent="0.35">
      <c r="A18" s="73" t="s">
        <v>116</v>
      </c>
      <c r="B18" s="71"/>
    </row>
    <row r="19" spans="1:2" x14ac:dyDescent="0.35">
      <c r="A19" s="73" t="s">
        <v>117</v>
      </c>
      <c r="B19" s="71"/>
    </row>
    <row r="20" spans="1:2" x14ac:dyDescent="0.35">
      <c r="A20" s="73" t="s">
        <v>118</v>
      </c>
      <c r="B20" s="71"/>
    </row>
    <row r="21" spans="1:2" x14ac:dyDescent="0.35">
      <c r="A21" s="73" t="s">
        <v>119</v>
      </c>
      <c r="B21" s="71"/>
    </row>
    <row r="22" spans="1:2" x14ac:dyDescent="0.35">
      <c r="A22" s="73" t="s">
        <v>146</v>
      </c>
      <c r="B22" s="71"/>
    </row>
    <row r="23" spans="1:2" x14ac:dyDescent="0.35">
      <c r="A23" s="73" t="s">
        <v>120</v>
      </c>
      <c r="B23" s="71"/>
    </row>
    <row r="24" spans="1:2" x14ac:dyDescent="0.35">
      <c r="A24" s="73" t="s">
        <v>121</v>
      </c>
      <c r="B24" s="71"/>
    </row>
    <row r="25" spans="1:2" ht="16" thickBot="1" x14ac:dyDescent="0.4">
      <c r="A25" s="74"/>
      <c r="B25" s="70"/>
    </row>
    <row r="26" spans="1:2" x14ac:dyDescent="0.35">
      <c r="A26" s="52"/>
    </row>
    <row r="27" spans="1:2" x14ac:dyDescent="0.35">
      <c r="A27" s="53"/>
    </row>
    <row r="28" spans="1:2" ht="16" thickBot="1" x14ac:dyDescent="0.4">
      <c r="A28" s="51"/>
    </row>
    <row r="29" spans="1:2" s="49" customFormat="1" ht="21.5" thickBot="1" x14ac:dyDescent="0.4">
      <c r="A29" s="191" t="s">
        <v>104</v>
      </c>
      <c r="B29" s="192"/>
    </row>
    <row r="30" spans="1:2" s="49" customFormat="1" x14ac:dyDescent="0.35">
      <c r="A30" s="180" t="s">
        <v>140</v>
      </c>
      <c r="B30" s="178" t="s">
        <v>139</v>
      </c>
    </row>
    <row r="31" spans="1:2" s="50" customFormat="1" x14ac:dyDescent="0.35">
      <c r="A31" s="179" t="s">
        <v>47</v>
      </c>
      <c r="B31" s="178" t="s">
        <v>82</v>
      </c>
    </row>
    <row r="32" spans="1:2" s="50" customFormat="1" x14ac:dyDescent="0.35">
      <c r="A32" s="179" t="s">
        <v>89</v>
      </c>
      <c r="B32" s="178" t="s">
        <v>87</v>
      </c>
    </row>
    <row r="33" spans="1:2" s="50" customFormat="1" x14ac:dyDescent="0.35">
      <c r="A33" s="179" t="s">
        <v>48</v>
      </c>
      <c r="B33" s="178" t="s">
        <v>83</v>
      </c>
    </row>
    <row r="34" spans="1:2" s="50" customFormat="1" x14ac:dyDescent="0.35">
      <c r="A34" s="179" t="s">
        <v>49</v>
      </c>
      <c r="B34" s="178" t="s">
        <v>84</v>
      </c>
    </row>
    <row r="35" spans="1:2" s="50" customFormat="1" x14ac:dyDescent="0.35">
      <c r="A35" s="179" t="s">
        <v>50</v>
      </c>
      <c r="B35" s="178" t="s">
        <v>85</v>
      </c>
    </row>
    <row r="36" spans="1:2" s="50" customFormat="1" x14ac:dyDescent="0.35">
      <c r="A36" s="179" t="s">
        <v>56</v>
      </c>
      <c r="B36" s="178" t="s">
        <v>56</v>
      </c>
    </row>
    <row r="37" spans="1:2" s="50" customFormat="1" x14ac:dyDescent="0.35">
      <c r="A37" s="179" t="s">
        <v>86</v>
      </c>
      <c r="B37" s="178" t="s">
        <v>88</v>
      </c>
    </row>
    <row r="38" spans="1:2" s="50" customFormat="1" x14ac:dyDescent="0.35">
      <c r="A38" s="179" t="s">
        <v>51</v>
      </c>
      <c r="B38" s="178" t="s">
        <v>105</v>
      </c>
    </row>
    <row r="39" spans="1:2" s="50" customFormat="1" x14ac:dyDescent="0.35">
      <c r="A39" s="179" t="s">
        <v>52</v>
      </c>
      <c r="B39" s="181" t="s">
        <v>106</v>
      </c>
    </row>
    <row r="40" spans="1:2" s="50" customFormat="1" x14ac:dyDescent="0.35">
      <c r="A40" s="179" t="s">
        <v>90</v>
      </c>
      <c r="B40" s="181" t="s">
        <v>53</v>
      </c>
    </row>
    <row r="41" spans="1:2" s="49" customFormat="1" ht="16" thickBot="1" x14ac:dyDescent="0.4">
      <c r="A41" s="182" t="s">
        <v>141</v>
      </c>
      <c r="B41" s="183" t="s">
        <v>142</v>
      </c>
    </row>
    <row r="42" spans="1:2" s="49" customFormat="1" x14ac:dyDescent="0.35">
      <c r="A42" s="54"/>
    </row>
  </sheetData>
  <sheetProtection algorithmName="SHA-512" hashValue="VdS0MM82H8HkbPjX/ZE0HIXxGyPXXjgqfe87TtNbDWZqwihAT8SqHNLiNgNFxHmdv4V7JlAC9tTEjCqzN/PwNw==" saltValue="qLZWgZGwHIANejLz+fg5SA==" spinCount="100000" sheet="1" objects="1" scenarios="1" selectLockedCells="1"/>
  <mergeCells count="4">
    <mergeCell ref="A3:B3"/>
    <mergeCell ref="A29:B29"/>
    <mergeCell ref="A1:B1"/>
    <mergeCell ref="A5:B5"/>
  </mergeCells>
  <hyperlinks>
    <hyperlink ref="A31" r:id="rId1" display="http://www.theindigenousway.com/" xr:uid="{00000000-0004-0000-0000-000000000000}"/>
    <hyperlink ref="A33" r:id="rId2" display="http://www.turkeytale.com/" xr:uid="{00000000-0004-0000-0000-000001000000}"/>
    <hyperlink ref="A34" r:id="rId3" display="http://www.getcreditformypicedit.com/" xr:uid="{00000000-0004-0000-0000-000002000000}"/>
    <hyperlink ref="A35" r:id="rId4" display="http://www.talentsandlights.com/" xr:uid="{00000000-0004-0000-0000-000003000000}"/>
    <hyperlink ref="A37" r:id="rId5" display="http://www.nativeadvancement.org/" xr:uid="{00000000-0004-0000-0000-000004000000}"/>
    <hyperlink ref="A38" r:id="rId6" display="https://www.youtube.com/user/tygould63/featured?view_as=public" xr:uid="{00000000-0004-0000-0000-000005000000}"/>
    <hyperlink ref="A39" r:id="rId7" display="http://apps.appmakr.com/indigenous" xr:uid="{00000000-0004-0000-0000-000006000000}"/>
    <hyperlink ref="A40" r:id="rId8" display="http://theindigenousway.blogspot.com/" xr:uid="{00000000-0004-0000-0000-000007000000}"/>
    <hyperlink ref="A36" r:id="rId9" xr:uid="{00000000-0004-0000-0000-000008000000}"/>
    <hyperlink ref="B31" r:id="rId10" xr:uid="{00000000-0004-0000-0000-000009000000}"/>
    <hyperlink ref="B33" r:id="rId11" xr:uid="{00000000-0004-0000-0000-00000A000000}"/>
    <hyperlink ref="B34" r:id="rId12" xr:uid="{00000000-0004-0000-0000-00000B000000}"/>
    <hyperlink ref="B35" r:id="rId13" xr:uid="{00000000-0004-0000-0000-00000C000000}"/>
    <hyperlink ref="B36" r:id="rId14" xr:uid="{00000000-0004-0000-0000-00000D000000}"/>
    <hyperlink ref="B37" r:id="rId15" xr:uid="{00000000-0004-0000-0000-00000E000000}"/>
    <hyperlink ref="B32" r:id="rId16" xr:uid="{00000000-0004-0000-0000-00000F000000}"/>
    <hyperlink ref="B38" r:id="rId17" xr:uid="{00000000-0004-0000-0000-000010000000}"/>
    <hyperlink ref="B30" r:id="rId18" xr:uid="{6480601E-F191-4437-99D7-71AEA6EBA0F5}"/>
    <hyperlink ref="A30" r:id="rId19" xr:uid="{82498C34-57D4-459E-A6CC-37B45EA9D124}"/>
  </hyperlinks>
  <printOptions horizontalCentered="1"/>
  <pageMargins left="0.25" right="0" top="0.5" bottom="0.5" header="0.3" footer="0.3"/>
  <pageSetup orientation="portrait" r:id="rId20"/>
  <headerFooter>
    <oddFooter>&amp;R Master Plan
Copyright
NAAC, LLC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0"/>
  <sheetViews>
    <sheetView zoomScale="166" zoomScaleNormal="166" workbookViewId="0">
      <selection activeCell="A31" sqref="A31"/>
    </sheetView>
  </sheetViews>
  <sheetFormatPr defaultColWidth="9.08984375" defaultRowHeight="10.5" x14ac:dyDescent="0.25"/>
  <cols>
    <col min="1" max="1" width="11.453125" style="16" bestFit="1" customWidth="1"/>
    <col min="2" max="2" width="15" style="16" customWidth="1"/>
    <col min="3" max="3" width="11.453125" style="16" customWidth="1"/>
    <col min="4" max="5" width="9.08984375" style="16"/>
    <col min="6" max="6" width="11.453125" style="16" customWidth="1"/>
    <col min="7" max="7" width="11" style="16" customWidth="1"/>
    <col min="8" max="8" width="11.453125" style="16" customWidth="1"/>
    <col min="9" max="16384" width="9.08984375" style="16"/>
  </cols>
  <sheetData>
    <row r="1" spans="1:8" s="42" customFormat="1" ht="15" customHeight="1" thickBot="1" x14ac:dyDescent="0.35">
      <c r="A1" s="196" t="s">
        <v>81</v>
      </c>
      <c r="B1" s="197"/>
      <c r="C1" s="197"/>
      <c r="D1" s="197"/>
      <c r="E1" s="197"/>
      <c r="F1" s="197"/>
      <c r="G1" s="197"/>
      <c r="H1" s="198"/>
    </row>
    <row r="2" spans="1:8" s="3" customFormat="1" x14ac:dyDescent="0.25">
      <c r="A2" s="60"/>
      <c r="B2" s="7"/>
      <c r="C2" s="7"/>
      <c r="D2" s="7"/>
      <c r="E2" s="7"/>
      <c r="F2" s="7"/>
      <c r="G2" s="7"/>
      <c r="H2" s="61"/>
    </row>
    <row r="3" spans="1:8" s="3" customFormat="1" x14ac:dyDescent="0.25">
      <c r="A3" s="65">
        <v>1</v>
      </c>
      <c r="B3" s="41" t="s">
        <v>147</v>
      </c>
      <c r="C3" s="41"/>
      <c r="D3" s="41"/>
      <c r="E3" s="41"/>
      <c r="F3" s="41"/>
      <c r="G3" s="41"/>
      <c r="H3" s="45"/>
    </row>
    <row r="4" spans="1:8" s="3" customFormat="1" x14ac:dyDescent="0.25">
      <c r="A4" s="65">
        <v>2</v>
      </c>
      <c r="B4" s="41" t="s">
        <v>148</v>
      </c>
      <c r="C4" s="41"/>
      <c r="D4" s="41"/>
      <c r="E4" s="41"/>
      <c r="F4" s="41"/>
      <c r="G4" s="41"/>
      <c r="H4" s="45"/>
    </row>
    <row r="5" spans="1:8" s="3" customFormat="1" x14ac:dyDescent="0.25">
      <c r="A5" s="65">
        <v>3</v>
      </c>
      <c r="B5" s="41" t="s">
        <v>94</v>
      </c>
      <c r="C5" s="41"/>
      <c r="D5" s="41"/>
      <c r="E5" s="41"/>
      <c r="F5" s="41"/>
      <c r="G5" s="41"/>
      <c r="H5" s="45"/>
    </row>
    <row r="6" spans="1:8" s="3" customFormat="1" x14ac:dyDescent="0.25">
      <c r="A6" s="65">
        <v>4</v>
      </c>
      <c r="B6" s="41" t="s">
        <v>95</v>
      </c>
      <c r="C6" s="41"/>
      <c r="D6" s="41"/>
      <c r="E6" s="41"/>
      <c r="F6" s="41"/>
      <c r="G6" s="41"/>
      <c r="H6" s="45"/>
    </row>
    <row r="7" spans="1:8" s="3" customFormat="1" x14ac:dyDescent="0.25">
      <c r="A7" s="65">
        <v>5</v>
      </c>
      <c r="B7" s="41" t="s">
        <v>96</v>
      </c>
      <c r="C7" s="41"/>
      <c r="D7" s="41"/>
      <c r="E7" s="41"/>
      <c r="F7" s="41"/>
      <c r="G7" s="41"/>
      <c r="H7" s="45"/>
    </row>
    <row r="8" spans="1:8" s="3" customFormat="1" x14ac:dyDescent="0.25">
      <c r="A8" s="65">
        <v>6</v>
      </c>
      <c r="B8" s="41" t="s">
        <v>97</v>
      </c>
      <c r="C8" s="41"/>
      <c r="D8" s="41"/>
      <c r="E8" s="41"/>
      <c r="F8" s="41"/>
      <c r="G8" s="41"/>
      <c r="H8" s="45"/>
    </row>
    <row r="9" spans="1:8" s="3" customFormat="1" x14ac:dyDescent="0.25">
      <c r="A9" s="66"/>
      <c r="B9" s="63" t="s">
        <v>61</v>
      </c>
      <c r="C9" s="41" t="s">
        <v>100</v>
      </c>
      <c r="D9" s="41"/>
      <c r="E9" s="41"/>
      <c r="F9" s="41"/>
      <c r="G9" s="41"/>
      <c r="H9" s="45"/>
    </row>
    <row r="10" spans="1:8" s="3" customFormat="1" x14ac:dyDescent="0.25">
      <c r="A10" s="65">
        <v>7</v>
      </c>
      <c r="B10" s="41" t="s">
        <v>101</v>
      </c>
      <c r="C10" s="41"/>
      <c r="D10" s="41"/>
      <c r="E10" s="41"/>
      <c r="F10" s="41"/>
      <c r="G10" s="41"/>
      <c r="H10" s="45"/>
    </row>
    <row r="11" spans="1:8" s="3" customFormat="1" x14ac:dyDescent="0.25">
      <c r="A11" s="65">
        <v>8</v>
      </c>
      <c r="B11" s="41" t="s">
        <v>98</v>
      </c>
      <c r="C11" s="41"/>
      <c r="D11" s="41"/>
      <c r="E11" s="41"/>
      <c r="F11" s="41"/>
      <c r="G11" s="41"/>
      <c r="H11" s="45"/>
    </row>
    <row r="12" spans="1:8" s="3" customFormat="1" x14ac:dyDescent="0.25">
      <c r="A12" s="65">
        <v>9</v>
      </c>
      <c r="B12" s="41" t="s">
        <v>91</v>
      </c>
      <c r="C12" s="41"/>
      <c r="D12" s="41"/>
      <c r="E12" s="41"/>
      <c r="F12" s="41"/>
      <c r="G12" s="41"/>
      <c r="H12" s="45"/>
    </row>
    <row r="13" spans="1:8" s="3" customFormat="1" x14ac:dyDescent="0.25">
      <c r="A13" s="65">
        <v>10</v>
      </c>
      <c r="B13" s="41" t="s">
        <v>143</v>
      </c>
      <c r="C13" s="41"/>
      <c r="D13" s="41"/>
      <c r="E13" s="41"/>
      <c r="F13" s="41"/>
      <c r="G13" s="41"/>
      <c r="H13" s="45"/>
    </row>
    <row r="14" spans="1:8" s="3" customFormat="1" x14ac:dyDescent="0.25">
      <c r="A14" s="44"/>
      <c r="B14" s="63" t="s">
        <v>61</v>
      </c>
      <c r="C14" s="41" t="s">
        <v>60</v>
      </c>
      <c r="D14" s="41"/>
      <c r="E14" s="41"/>
      <c r="F14" s="41"/>
      <c r="G14" s="41"/>
      <c r="H14" s="45"/>
    </row>
    <row r="15" spans="1:8" s="3" customFormat="1" ht="11" thickBot="1" x14ac:dyDescent="0.3">
      <c r="A15" s="75"/>
      <c r="B15" s="76" t="s">
        <v>62</v>
      </c>
      <c r="C15" s="77" t="s">
        <v>57</v>
      </c>
      <c r="D15" s="77"/>
      <c r="E15" s="77"/>
      <c r="F15" s="77"/>
      <c r="G15" s="77"/>
      <c r="H15" s="78"/>
    </row>
    <row r="16" spans="1:8" s="3" customFormat="1" ht="15" customHeight="1" thickBot="1" x14ac:dyDescent="0.4">
      <c r="A16" s="199" t="s">
        <v>92</v>
      </c>
      <c r="B16" s="200"/>
      <c r="C16" s="200"/>
      <c r="D16" s="200"/>
      <c r="E16" s="200"/>
      <c r="F16" s="200"/>
      <c r="G16" s="200"/>
      <c r="H16" s="201"/>
    </row>
    <row r="17" spans="1:8" s="3" customFormat="1" x14ac:dyDescent="0.25">
      <c r="A17" s="79">
        <v>1</v>
      </c>
      <c r="B17" s="80" t="s">
        <v>54</v>
      </c>
      <c r="C17" s="80"/>
      <c r="D17" s="80"/>
      <c r="E17" s="80"/>
      <c r="F17" s="80"/>
      <c r="G17" s="80"/>
      <c r="H17" s="81"/>
    </row>
    <row r="18" spans="1:8" s="3" customFormat="1" x14ac:dyDescent="0.25">
      <c r="A18" s="65">
        <v>2</v>
      </c>
      <c r="B18" s="41" t="s">
        <v>78</v>
      </c>
      <c r="C18" s="41"/>
      <c r="D18" s="41"/>
      <c r="E18" s="41"/>
      <c r="F18" s="41"/>
      <c r="G18" s="41"/>
      <c r="H18" s="45"/>
    </row>
    <row r="19" spans="1:8" s="3" customFormat="1" x14ac:dyDescent="0.25">
      <c r="A19" s="65">
        <v>3</v>
      </c>
      <c r="B19" s="41" t="s">
        <v>59</v>
      </c>
      <c r="C19" s="41"/>
      <c r="D19" s="41"/>
      <c r="E19" s="41"/>
      <c r="F19" s="41"/>
      <c r="G19" s="41"/>
      <c r="H19" s="45"/>
    </row>
    <row r="20" spans="1:8" s="3" customFormat="1" x14ac:dyDescent="0.25">
      <c r="A20" s="65">
        <v>4</v>
      </c>
      <c r="B20" s="41" t="s">
        <v>55</v>
      </c>
      <c r="C20" s="41"/>
      <c r="D20" s="41"/>
      <c r="E20" s="41"/>
      <c r="F20" s="41"/>
      <c r="G20" s="41"/>
      <c r="H20" s="45"/>
    </row>
    <row r="21" spans="1:8" s="3" customFormat="1" x14ac:dyDescent="0.25">
      <c r="A21" s="65">
        <v>5</v>
      </c>
      <c r="B21" s="41" t="s">
        <v>93</v>
      </c>
      <c r="C21" s="41"/>
      <c r="D21" s="41"/>
      <c r="E21" s="41"/>
      <c r="F21" s="41"/>
      <c r="G21" s="41"/>
      <c r="H21" s="45"/>
    </row>
    <row r="22" spans="1:8" s="3" customFormat="1" x14ac:dyDescent="0.25">
      <c r="A22" s="65">
        <v>6</v>
      </c>
      <c r="B22" s="64" t="s">
        <v>149</v>
      </c>
      <c r="C22" s="64"/>
      <c r="D22" s="64"/>
      <c r="E22" s="41"/>
      <c r="F22" s="41"/>
      <c r="G22" s="41"/>
      <c r="H22" s="45"/>
    </row>
    <row r="23" spans="1:8" s="3" customFormat="1" x14ac:dyDescent="0.25">
      <c r="A23" s="65"/>
      <c r="B23" s="63" t="s">
        <v>61</v>
      </c>
      <c r="C23" s="41" t="s">
        <v>103</v>
      </c>
      <c r="D23" s="41"/>
      <c r="E23" s="41"/>
      <c r="F23" s="41"/>
      <c r="G23" s="41"/>
      <c r="H23" s="45"/>
    </row>
    <row r="24" spans="1:8" s="3" customFormat="1" ht="11" thickBot="1" x14ac:dyDescent="0.3">
      <c r="A24" s="67"/>
      <c r="B24" s="68" t="s">
        <v>62</v>
      </c>
      <c r="C24" s="47" t="s">
        <v>102</v>
      </c>
      <c r="D24" s="47"/>
      <c r="E24" s="47"/>
      <c r="F24" s="47"/>
      <c r="G24" s="47"/>
      <c r="H24" s="48"/>
    </row>
    <row r="25" spans="1:8" s="3" customFormat="1" x14ac:dyDescent="0.25"/>
    <row r="26" spans="1:8" s="3" customFormat="1" x14ac:dyDescent="0.25"/>
    <row r="27" spans="1:8" s="3" customFormat="1" x14ac:dyDescent="0.25"/>
    <row r="28" spans="1:8" s="3" customFormat="1" ht="7.5" customHeight="1" thickBot="1" x14ac:dyDescent="0.3"/>
    <row r="29" spans="1:8" s="3" customFormat="1" ht="24.75" customHeight="1" thickBot="1" x14ac:dyDescent="0.3">
      <c r="A29" s="202" t="s">
        <v>20</v>
      </c>
      <c r="B29" s="203"/>
      <c r="C29" s="204"/>
      <c r="F29" s="82" t="s">
        <v>38</v>
      </c>
      <c r="G29" s="83" t="s">
        <v>99</v>
      </c>
      <c r="H29" s="84" t="s">
        <v>39</v>
      </c>
    </row>
    <row r="30" spans="1:8" ht="11" thickBot="1" x14ac:dyDescent="0.3">
      <c r="A30" s="86" t="s">
        <v>36</v>
      </c>
      <c r="B30" s="106" t="s">
        <v>37</v>
      </c>
      <c r="C30" s="107" t="s">
        <v>79</v>
      </c>
      <c r="E30" s="92" t="s">
        <v>11</v>
      </c>
      <c r="F30" s="89">
        <v>0</v>
      </c>
      <c r="G30" s="28">
        <v>0</v>
      </c>
      <c r="H30" s="28">
        <v>0</v>
      </c>
    </row>
    <row r="31" spans="1:8" x14ac:dyDescent="0.25">
      <c r="A31" s="184" t="s">
        <v>23</v>
      </c>
      <c r="B31" s="96" t="s">
        <v>42</v>
      </c>
      <c r="C31" s="25">
        <v>0</v>
      </c>
      <c r="E31" s="93" t="s">
        <v>10</v>
      </c>
      <c r="F31" s="90">
        <v>0</v>
      </c>
      <c r="G31" s="29">
        <v>0</v>
      </c>
      <c r="H31" s="29">
        <v>0</v>
      </c>
    </row>
    <row r="32" spans="1:8" x14ac:dyDescent="0.25">
      <c r="A32" s="185" t="s">
        <v>24</v>
      </c>
      <c r="B32" s="97" t="s">
        <v>42</v>
      </c>
      <c r="C32" s="26">
        <v>0</v>
      </c>
      <c r="E32" s="93" t="s">
        <v>12</v>
      </c>
      <c r="F32" s="90">
        <v>0</v>
      </c>
      <c r="G32" s="29">
        <v>0</v>
      </c>
      <c r="H32" s="29">
        <v>0</v>
      </c>
    </row>
    <row r="33" spans="1:8" x14ac:dyDescent="0.25">
      <c r="A33" s="185" t="s">
        <v>25</v>
      </c>
      <c r="B33" s="97" t="s">
        <v>42</v>
      </c>
      <c r="C33" s="26">
        <v>0</v>
      </c>
      <c r="E33" s="93" t="s">
        <v>13</v>
      </c>
      <c r="F33" s="90">
        <v>0</v>
      </c>
      <c r="G33" s="29">
        <v>0</v>
      </c>
      <c r="H33" s="29">
        <v>0</v>
      </c>
    </row>
    <row r="34" spans="1:8" x14ac:dyDescent="0.25">
      <c r="A34" s="185" t="s">
        <v>26</v>
      </c>
      <c r="B34" s="97" t="s">
        <v>42</v>
      </c>
      <c r="C34" s="26">
        <v>0</v>
      </c>
      <c r="E34" s="93" t="s">
        <v>2</v>
      </c>
      <c r="F34" s="90">
        <v>0</v>
      </c>
      <c r="G34" s="29">
        <v>0</v>
      </c>
      <c r="H34" s="29">
        <v>0</v>
      </c>
    </row>
    <row r="35" spans="1:8" x14ac:dyDescent="0.25">
      <c r="A35" s="185" t="s">
        <v>27</v>
      </c>
      <c r="B35" s="97" t="s">
        <v>42</v>
      </c>
      <c r="C35" s="26">
        <v>0</v>
      </c>
      <c r="E35" s="93" t="s">
        <v>14</v>
      </c>
      <c r="F35" s="90">
        <v>0</v>
      </c>
      <c r="G35" s="29">
        <v>0</v>
      </c>
      <c r="H35" s="29">
        <v>0</v>
      </c>
    </row>
    <row r="36" spans="1:8" x14ac:dyDescent="0.25">
      <c r="A36" s="185" t="s">
        <v>28</v>
      </c>
      <c r="B36" s="97" t="s">
        <v>42</v>
      </c>
      <c r="C36" s="26">
        <v>0</v>
      </c>
      <c r="E36" s="93" t="s">
        <v>15</v>
      </c>
      <c r="F36" s="90">
        <v>0</v>
      </c>
      <c r="G36" s="29">
        <v>0</v>
      </c>
      <c r="H36" s="29">
        <v>0</v>
      </c>
    </row>
    <row r="37" spans="1:8" x14ac:dyDescent="0.25">
      <c r="A37" s="185" t="s">
        <v>29</v>
      </c>
      <c r="B37" s="97" t="s">
        <v>42</v>
      </c>
      <c r="C37" s="26">
        <v>0</v>
      </c>
      <c r="E37" s="93" t="s">
        <v>16</v>
      </c>
      <c r="F37" s="90">
        <v>0</v>
      </c>
      <c r="G37" s="29">
        <v>0</v>
      </c>
      <c r="H37" s="29">
        <v>0</v>
      </c>
    </row>
    <row r="38" spans="1:8" x14ac:dyDescent="0.25">
      <c r="A38" s="185" t="s">
        <v>30</v>
      </c>
      <c r="B38" s="97" t="s">
        <v>42</v>
      </c>
      <c r="C38" s="26">
        <v>0</v>
      </c>
      <c r="E38" s="93" t="s">
        <v>17</v>
      </c>
      <c r="F38" s="90">
        <v>0</v>
      </c>
      <c r="G38" s="29">
        <v>0</v>
      </c>
      <c r="H38" s="29">
        <v>0</v>
      </c>
    </row>
    <row r="39" spans="1:8" x14ac:dyDescent="0.25">
      <c r="A39" s="185" t="s">
        <v>31</v>
      </c>
      <c r="B39" s="97" t="s">
        <v>42</v>
      </c>
      <c r="C39" s="26">
        <v>0</v>
      </c>
      <c r="E39" s="93" t="s">
        <v>4</v>
      </c>
      <c r="F39" s="90">
        <v>0</v>
      </c>
      <c r="G39" s="29">
        <v>0</v>
      </c>
      <c r="H39" s="29">
        <v>0</v>
      </c>
    </row>
    <row r="40" spans="1:8" x14ac:dyDescent="0.25">
      <c r="A40" s="185" t="s">
        <v>32</v>
      </c>
      <c r="B40" s="97" t="s">
        <v>42</v>
      </c>
      <c r="C40" s="26">
        <v>0</v>
      </c>
      <c r="E40" s="93" t="s">
        <v>5</v>
      </c>
      <c r="F40" s="90">
        <v>0</v>
      </c>
      <c r="G40" s="29">
        <v>0</v>
      </c>
      <c r="H40" s="29">
        <v>0</v>
      </c>
    </row>
    <row r="41" spans="1:8" ht="11" thickBot="1" x14ac:dyDescent="0.3">
      <c r="A41" s="186" t="s">
        <v>19</v>
      </c>
      <c r="B41" s="98" t="s">
        <v>42</v>
      </c>
      <c r="C41" s="27">
        <v>0</v>
      </c>
      <c r="E41" s="93" t="s">
        <v>6</v>
      </c>
      <c r="F41" s="91">
        <v>0</v>
      </c>
      <c r="G41" s="30">
        <v>0</v>
      </c>
      <c r="H41" s="30">
        <v>0</v>
      </c>
    </row>
    <row r="42" spans="1:8" ht="11" thickBot="1" x14ac:dyDescent="0.3">
      <c r="A42" s="101" t="s">
        <v>21</v>
      </c>
      <c r="B42" s="102"/>
      <c r="C42" s="100">
        <f>SUM(C31:C41)</f>
        <v>0</v>
      </c>
      <c r="E42" s="103" t="s">
        <v>40</v>
      </c>
      <c r="F42" s="104">
        <f>SUM(F30:F41)</f>
        <v>0</v>
      </c>
      <c r="G42" s="94">
        <f>SUM(G30:G41)</f>
        <v>0</v>
      </c>
      <c r="H42" s="95">
        <f>SUM(H30:H41)</f>
        <v>0</v>
      </c>
    </row>
    <row r="43" spans="1:8" x14ac:dyDescent="0.25">
      <c r="A43" s="17"/>
      <c r="B43" s="17"/>
      <c r="C43" s="18"/>
      <c r="E43" s="19"/>
      <c r="F43" s="24"/>
      <c r="G43" s="19"/>
      <c r="H43" s="24"/>
    </row>
    <row r="44" spans="1:8" x14ac:dyDescent="0.25">
      <c r="A44" s="17"/>
      <c r="B44" s="17"/>
      <c r="C44" s="18"/>
      <c r="E44" s="207"/>
      <c r="F44" s="207"/>
      <c r="G44" s="58"/>
      <c r="H44" s="58"/>
    </row>
    <row r="45" spans="1:8" ht="11" thickBot="1" x14ac:dyDescent="0.3">
      <c r="E45" s="58"/>
      <c r="F45" s="59"/>
      <c r="G45" s="58"/>
      <c r="H45" s="58"/>
    </row>
    <row r="46" spans="1:8" ht="15" customHeight="1" x14ac:dyDescent="0.25">
      <c r="A46" s="205" t="s">
        <v>22</v>
      </c>
      <c r="B46" s="206"/>
      <c r="D46" s="202" t="s">
        <v>63</v>
      </c>
      <c r="E46" s="203"/>
      <c r="F46" s="203"/>
      <c r="G46" s="203"/>
      <c r="H46" s="204"/>
    </row>
    <row r="47" spans="1:8" ht="15.75" customHeight="1" thickBot="1" x14ac:dyDescent="0.3">
      <c r="A47" s="86" t="s">
        <v>36</v>
      </c>
      <c r="B47" s="87" t="s">
        <v>37</v>
      </c>
      <c r="D47" s="208"/>
      <c r="E47" s="209"/>
      <c r="F47" s="209"/>
      <c r="G47" s="209"/>
      <c r="H47" s="210"/>
    </row>
    <row r="48" spans="1:8" x14ac:dyDescent="0.25">
      <c r="A48" s="187" t="s">
        <v>41</v>
      </c>
      <c r="B48" s="85" t="s">
        <v>42</v>
      </c>
      <c r="D48" s="88" t="s">
        <v>68</v>
      </c>
      <c r="E48" s="80"/>
      <c r="F48" s="80" t="s">
        <v>64</v>
      </c>
      <c r="G48" s="80"/>
      <c r="H48" s="81"/>
    </row>
    <row r="49" spans="1:8" x14ac:dyDescent="0.25">
      <c r="A49" s="188" t="s">
        <v>33</v>
      </c>
      <c r="B49" s="31" t="s">
        <v>42</v>
      </c>
      <c r="D49" s="46" t="s">
        <v>67</v>
      </c>
      <c r="E49" s="41"/>
      <c r="F49" s="41" t="s">
        <v>65</v>
      </c>
      <c r="G49" s="41"/>
      <c r="H49" s="45"/>
    </row>
    <row r="50" spans="1:8" x14ac:dyDescent="0.25">
      <c r="A50" s="188" t="s">
        <v>7</v>
      </c>
      <c r="B50" s="31" t="s">
        <v>42</v>
      </c>
      <c r="D50" s="46" t="s">
        <v>66</v>
      </c>
      <c r="E50" s="41"/>
      <c r="F50" s="41" t="s">
        <v>69</v>
      </c>
      <c r="G50" s="41"/>
      <c r="H50" s="45"/>
    </row>
    <row r="51" spans="1:8" x14ac:dyDescent="0.25">
      <c r="A51" s="188" t="s">
        <v>34</v>
      </c>
      <c r="B51" s="31" t="s">
        <v>42</v>
      </c>
      <c r="D51" s="46" t="s">
        <v>70</v>
      </c>
      <c r="E51" s="41"/>
      <c r="F51" s="41" t="s">
        <v>138</v>
      </c>
      <c r="G51" s="41"/>
      <c r="H51" s="45"/>
    </row>
    <row r="52" spans="1:8" x14ac:dyDescent="0.25">
      <c r="A52" s="188" t="s">
        <v>41</v>
      </c>
      <c r="B52" s="31" t="s">
        <v>42</v>
      </c>
      <c r="D52" s="46" t="s">
        <v>71</v>
      </c>
      <c r="E52" s="41"/>
      <c r="F52" s="41" t="s">
        <v>72</v>
      </c>
      <c r="G52" s="41"/>
      <c r="H52" s="45"/>
    </row>
    <row r="53" spans="1:8" x14ac:dyDescent="0.25">
      <c r="A53" s="188" t="s">
        <v>19</v>
      </c>
      <c r="B53" s="31" t="s">
        <v>42</v>
      </c>
      <c r="D53" s="167"/>
      <c r="E53" s="7"/>
      <c r="F53" s="7"/>
      <c r="G53" s="7"/>
      <c r="H53" s="61"/>
    </row>
    <row r="54" spans="1:8" x14ac:dyDescent="0.25">
      <c r="A54" s="188" t="s">
        <v>19</v>
      </c>
      <c r="B54" s="31" t="s">
        <v>42</v>
      </c>
      <c r="D54" s="46" t="s">
        <v>73</v>
      </c>
      <c r="E54" s="41"/>
      <c r="F54" s="41" t="s">
        <v>74</v>
      </c>
      <c r="G54" s="41"/>
      <c r="H54" s="45"/>
    </row>
    <row r="55" spans="1:8" x14ac:dyDescent="0.25">
      <c r="A55" s="188" t="s">
        <v>58</v>
      </c>
      <c r="B55" s="31" t="s">
        <v>42</v>
      </c>
      <c r="D55" s="168"/>
      <c r="E55" s="41"/>
      <c r="F55" s="41" t="s">
        <v>76</v>
      </c>
      <c r="G55" s="41"/>
      <c r="H55" s="45"/>
    </row>
    <row r="56" spans="1:8" x14ac:dyDescent="0.25">
      <c r="A56" s="188" t="s">
        <v>58</v>
      </c>
      <c r="B56" s="31" t="s">
        <v>42</v>
      </c>
      <c r="D56" s="46"/>
      <c r="E56" s="41"/>
      <c r="F56" s="41" t="s">
        <v>75</v>
      </c>
      <c r="G56" s="41"/>
      <c r="H56" s="45"/>
    </row>
    <row r="57" spans="1:8" x14ac:dyDescent="0.25">
      <c r="A57" s="188" t="s">
        <v>58</v>
      </c>
      <c r="B57" s="31" t="s">
        <v>42</v>
      </c>
      <c r="D57" s="166"/>
      <c r="E57" s="77"/>
      <c r="F57" s="169"/>
      <c r="G57" s="77"/>
      <c r="H57" s="78"/>
    </row>
    <row r="58" spans="1:8" x14ac:dyDescent="0.25">
      <c r="A58" s="188" t="s">
        <v>58</v>
      </c>
      <c r="B58" s="31" t="s">
        <v>42</v>
      </c>
      <c r="D58" s="46" t="s">
        <v>136</v>
      </c>
      <c r="E58" s="41"/>
      <c r="F58" s="41" t="s">
        <v>137</v>
      </c>
      <c r="G58" s="41"/>
      <c r="H58" s="45"/>
    </row>
    <row r="59" spans="1:8" ht="11" thickBot="1" x14ac:dyDescent="0.3">
      <c r="A59" s="189" t="s">
        <v>58</v>
      </c>
      <c r="B59" s="32" t="s">
        <v>42</v>
      </c>
      <c r="D59" s="62" t="s">
        <v>77</v>
      </c>
      <c r="E59" s="47"/>
      <c r="F59" s="47" t="s">
        <v>80</v>
      </c>
      <c r="G59" s="47"/>
      <c r="H59" s="48"/>
    </row>
    <row r="60" spans="1:8" x14ac:dyDescent="0.25">
      <c r="A60" s="43"/>
      <c r="B60" s="18"/>
    </row>
  </sheetData>
  <sheetProtection algorithmName="SHA-512" hashValue="JgXhzXZum1jF4K+p4j0Wm0oSbbruZoAp+UZx7Dd1vx5L7E/M9xVWO9ERtEdYSI1F57aXY//W+qL/ty7rnUy/ow==" saltValue="wKV2X8TlL7pX6C18IvnAzw==" spinCount="100000" sheet="1" objects="1" scenarios="1" selectLockedCells="1"/>
  <mergeCells count="6">
    <mergeCell ref="A1:H1"/>
    <mergeCell ref="A16:H16"/>
    <mergeCell ref="A29:C29"/>
    <mergeCell ref="A46:B46"/>
    <mergeCell ref="E44:F44"/>
    <mergeCell ref="D46:H47"/>
  </mergeCells>
  <pageMargins left="0.7" right="0.7" top="0.75" bottom="0.75" header="0.3" footer="0.3"/>
  <pageSetup orientation="portrait" r:id="rId1"/>
  <headerFooter>
    <oddHeader>&amp;C&amp;"-,Bold"&amp;18Multiply Your Wealth Master Plan</oddHeader>
    <oddFooter>&amp;RMaster Plan
Copyright
NAAC, LLC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42"/>
  <sheetViews>
    <sheetView zoomScale="124" zoomScaleNormal="124" workbookViewId="0">
      <pane xSplit="3" ySplit="2" topLeftCell="D15" activePane="bottomRight" state="frozen"/>
      <selection activeCell="A29" sqref="A29:B29"/>
      <selection pane="topRight" activeCell="A29" sqref="A29:B29"/>
      <selection pane="bottomLeft" activeCell="A29" sqref="A29:B29"/>
      <selection pane="bottomRight" activeCell="F17" sqref="F17:G17"/>
    </sheetView>
  </sheetViews>
  <sheetFormatPr defaultColWidth="9.08984375" defaultRowHeight="15.75" customHeight="1" x14ac:dyDescent="0.25"/>
  <cols>
    <col min="1" max="1" width="10.453125" style="20" customWidth="1"/>
    <col min="2" max="2" width="10.6328125" style="22" customWidth="1"/>
    <col min="3" max="3" width="8.6328125" style="22" bestFit="1" customWidth="1"/>
    <col min="4" max="4" width="7.90625" style="21" bestFit="1" customWidth="1"/>
    <col min="5" max="5" width="8.6328125" style="22" customWidth="1"/>
    <col min="6" max="6" width="7.90625" style="22" customWidth="1"/>
    <col min="7" max="7" width="8.6328125" style="22" customWidth="1"/>
    <col min="8" max="8" width="7.90625" style="21" bestFit="1" customWidth="1"/>
    <col min="9" max="9" width="8.6328125" style="22" customWidth="1"/>
    <col min="10" max="10" width="7.90625" style="21" customWidth="1"/>
    <col min="11" max="11" width="8.6328125" style="22" customWidth="1"/>
    <col min="12" max="12" width="8" style="21" customWidth="1"/>
    <col min="13" max="13" width="8.6328125" style="15" customWidth="1"/>
    <col min="14" max="14" width="7.90625" style="15" bestFit="1" customWidth="1"/>
    <col min="15" max="15" width="8.6328125" style="15" customWidth="1"/>
    <col min="16" max="16" width="8.36328125" style="23" bestFit="1" customWidth="1"/>
    <col min="17" max="17" width="8.6328125" style="15" bestFit="1" customWidth="1"/>
    <col min="18" max="18" width="8.36328125" style="15" bestFit="1" customWidth="1"/>
    <col min="19" max="19" width="8.6328125" style="15" bestFit="1" customWidth="1"/>
    <col min="20" max="20" width="7.90625" style="23" bestFit="1" customWidth="1"/>
    <col min="21" max="21" width="8.6328125" style="15" bestFit="1" customWidth="1"/>
    <col min="22" max="22" width="7.90625" style="15" bestFit="1" customWidth="1"/>
    <col min="23" max="23" width="8.6328125" style="15" bestFit="1" customWidth="1"/>
    <col min="24" max="24" width="7.6328125" style="23" customWidth="1"/>
    <col min="25" max="25" width="8.6328125" style="15" bestFit="1" customWidth="1"/>
    <col min="26" max="26" width="7.6328125" style="15" customWidth="1"/>
    <col min="27" max="27" width="8.6328125" style="15" bestFit="1" customWidth="1"/>
    <col min="28" max="28" width="13.6328125" style="14" customWidth="1"/>
    <col min="29" max="29" width="12.08984375" style="3" customWidth="1"/>
    <col min="30" max="30" width="9.08984375" style="16" customWidth="1"/>
    <col min="31" max="16384" width="9.08984375" style="16"/>
  </cols>
  <sheetData>
    <row r="1" spans="1:29" s="1" customFormat="1" ht="23.25" customHeight="1" x14ac:dyDescent="0.25">
      <c r="A1" s="251" t="s">
        <v>20</v>
      </c>
      <c r="B1" s="247"/>
      <c r="C1" s="173" t="s">
        <v>35</v>
      </c>
      <c r="D1" s="252" t="s">
        <v>11</v>
      </c>
      <c r="E1" s="223"/>
      <c r="F1" s="219" t="s">
        <v>10</v>
      </c>
      <c r="G1" s="223"/>
      <c r="H1" s="219" t="s">
        <v>12</v>
      </c>
      <c r="I1" s="223"/>
      <c r="J1" s="219" t="s">
        <v>13</v>
      </c>
      <c r="K1" s="223"/>
      <c r="L1" s="219" t="s">
        <v>2</v>
      </c>
      <c r="M1" s="223"/>
      <c r="N1" s="249" t="s">
        <v>14</v>
      </c>
      <c r="O1" s="206"/>
      <c r="P1" s="250" t="s">
        <v>15</v>
      </c>
      <c r="Q1" s="223"/>
      <c r="R1" s="220" t="s">
        <v>16</v>
      </c>
      <c r="S1" s="220"/>
      <c r="T1" s="218" t="s">
        <v>17</v>
      </c>
      <c r="U1" s="218"/>
      <c r="V1" s="220" t="s">
        <v>4</v>
      </c>
      <c r="W1" s="220"/>
      <c r="X1" s="218" t="s">
        <v>5</v>
      </c>
      <c r="Y1" s="218"/>
      <c r="Z1" s="220" t="s">
        <v>6</v>
      </c>
      <c r="AA1" s="221"/>
      <c r="AB1" s="258" t="s">
        <v>135</v>
      </c>
      <c r="AC1" s="170" t="s">
        <v>133</v>
      </c>
    </row>
    <row r="2" spans="1:29" s="1" customFormat="1" ht="15.75" customHeight="1" thickBot="1" x14ac:dyDescent="0.3">
      <c r="A2" s="255" t="s">
        <v>0</v>
      </c>
      <c r="B2" s="256"/>
      <c r="C2" s="174" t="s">
        <v>43</v>
      </c>
      <c r="D2" s="165" t="s">
        <v>44</v>
      </c>
      <c r="E2" s="155" t="s">
        <v>3</v>
      </c>
      <c r="F2" s="155" t="s">
        <v>1</v>
      </c>
      <c r="G2" s="155" t="s">
        <v>3</v>
      </c>
      <c r="H2" s="155" t="s">
        <v>1</v>
      </c>
      <c r="I2" s="155" t="s">
        <v>3</v>
      </c>
      <c r="J2" s="155" t="s">
        <v>1</v>
      </c>
      <c r="K2" s="155" t="s">
        <v>3</v>
      </c>
      <c r="L2" s="155" t="s">
        <v>1</v>
      </c>
      <c r="M2" s="155" t="s">
        <v>3</v>
      </c>
      <c r="N2" s="155" t="s">
        <v>1</v>
      </c>
      <c r="O2" s="152" t="s">
        <v>3</v>
      </c>
      <c r="P2" s="156" t="s">
        <v>1</v>
      </c>
      <c r="Q2" s="155" t="s">
        <v>3</v>
      </c>
      <c r="R2" s="155" t="s">
        <v>1</v>
      </c>
      <c r="S2" s="155" t="s">
        <v>3</v>
      </c>
      <c r="T2" s="155" t="s">
        <v>1</v>
      </c>
      <c r="U2" s="155" t="s">
        <v>3</v>
      </c>
      <c r="V2" s="155" t="s">
        <v>1</v>
      </c>
      <c r="W2" s="155" t="s">
        <v>3</v>
      </c>
      <c r="X2" s="155" t="s">
        <v>1</v>
      </c>
      <c r="Y2" s="155" t="s">
        <v>3</v>
      </c>
      <c r="Z2" s="155" t="s">
        <v>1</v>
      </c>
      <c r="AA2" s="152" t="s">
        <v>3</v>
      </c>
      <c r="AB2" s="259"/>
      <c r="AC2" s="171" t="s">
        <v>45</v>
      </c>
    </row>
    <row r="3" spans="1:29" s="15" customFormat="1" ht="15.75" customHeight="1" x14ac:dyDescent="0.25">
      <c r="A3" s="151" t="str">
        <f>'Data Fill'!A31</f>
        <v xml:space="preserve">Home  </v>
      </c>
      <c r="B3" s="158" t="str">
        <f>'Data Fill'!B31</f>
        <v>Name</v>
      </c>
      <c r="C3" s="161">
        <f>'Data Fill'!C31</f>
        <v>0</v>
      </c>
      <c r="D3" s="161">
        <f>AB3</f>
        <v>0</v>
      </c>
      <c r="E3" s="105">
        <v>0</v>
      </c>
      <c r="F3" s="154">
        <f>C3-E3</f>
        <v>0</v>
      </c>
      <c r="G3" s="105">
        <v>0</v>
      </c>
      <c r="H3" s="154">
        <f>F3-G3</f>
        <v>0</v>
      </c>
      <c r="I3" s="105">
        <v>0</v>
      </c>
      <c r="J3" s="154">
        <f>H3-I3</f>
        <v>0</v>
      </c>
      <c r="K3" s="105">
        <v>0</v>
      </c>
      <c r="L3" s="154">
        <f>J3-K3</f>
        <v>0</v>
      </c>
      <c r="M3" s="105">
        <v>0</v>
      </c>
      <c r="N3" s="154">
        <f>L3-M3</f>
        <v>0</v>
      </c>
      <c r="O3" s="105">
        <v>0</v>
      </c>
      <c r="P3" s="154">
        <f>N3-O3</f>
        <v>0</v>
      </c>
      <c r="Q3" s="105">
        <v>0</v>
      </c>
      <c r="R3" s="154">
        <f>P3-Q3</f>
        <v>0</v>
      </c>
      <c r="S3" s="105">
        <v>0</v>
      </c>
      <c r="T3" s="154">
        <f>R3-S3</f>
        <v>0</v>
      </c>
      <c r="U3" s="105">
        <v>0</v>
      </c>
      <c r="V3" s="154">
        <f>T3-U3</f>
        <v>0</v>
      </c>
      <c r="W3" s="105">
        <v>0</v>
      </c>
      <c r="X3" s="154">
        <f>V3-W3</f>
        <v>0</v>
      </c>
      <c r="Y3" s="105">
        <v>0</v>
      </c>
      <c r="Z3" s="154">
        <f>X3-Y3</f>
        <v>0</v>
      </c>
      <c r="AA3" s="105">
        <v>0</v>
      </c>
      <c r="AB3" s="176">
        <f>Z3-AA3</f>
        <v>0</v>
      </c>
      <c r="AC3" s="157">
        <f>E3+G3+I3+K3+M3+O3+Q3+S3+U3+W3+Y3+AA3</f>
        <v>0</v>
      </c>
    </row>
    <row r="4" spans="1:29" ht="15.75" customHeight="1" x14ac:dyDescent="0.25">
      <c r="A4" s="118" t="str">
        <f>'Data Fill'!A32</f>
        <v>Car 1</v>
      </c>
      <c r="B4" s="159" t="str">
        <f>'Data Fill'!B32</f>
        <v>Name</v>
      </c>
      <c r="C4" s="162">
        <f>'Data Fill'!C32</f>
        <v>0</v>
      </c>
      <c r="D4" s="162">
        <f t="shared" ref="D4:D13" si="0">C4-AC4</f>
        <v>0</v>
      </c>
      <c r="E4" s="26">
        <v>0</v>
      </c>
      <c r="F4" s="35">
        <f t="shared" ref="F4:F13" si="1">C4-E4</f>
        <v>0</v>
      </c>
      <c r="G4" s="26">
        <v>0</v>
      </c>
      <c r="H4" s="35">
        <f t="shared" ref="H4:H13" si="2">F4-G4</f>
        <v>0</v>
      </c>
      <c r="I4" s="26">
        <v>0</v>
      </c>
      <c r="J4" s="35">
        <f t="shared" ref="J4:J13" si="3">H4-I4</f>
        <v>0</v>
      </c>
      <c r="K4" s="26">
        <v>0</v>
      </c>
      <c r="L4" s="35">
        <f t="shared" ref="L4:L13" si="4">J4-K4</f>
        <v>0</v>
      </c>
      <c r="M4" s="26">
        <v>0</v>
      </c>
      <c r="N4" s="35">
        <f t="shared" ref="N4:N13" si="5">L4-M4</f>
        <v>0</v>
      </c>
      <c r="O4" s="26">
        <v>0</v>
      </c>
      <c r="P4" s="35">
        <f t="shared" ref="P4:P13" si="6">N4-O4</f>
        <v>0</v>
      </c>
      <c r="Q4" s="26">
        <v>0</v>
      </c>
      <c r="R4" s="35">
        <f t="shared" ref="R4:R13" si="7">P4-Q4</f>
        <v>0</v>
      </c>
      <c r="S4" s="26">
        <v>0</v>
      </c>
      <c r="T4" s="35">
        <f t="shared" ref="T4:T13" si="8">R4-S4</f>
        <v>0</v>
      </c>
      <c r="U4" s="26">
        <v>0</v>
      </c>
      <c r="V4" s="35">
        <f t="shared" ref="V4:V13" si="9">T4-U4</f>
        <v>0</v>
      </c>
      <c r="W4" s="26">
        <v>0</v>
      </c>
      <c r="X4" s="35">
        <f t="shared" ref="X4:X13" si="10">V4-W4</f>
        <v>0</v>
      </c>
      <c r="Y4" s="26">
        <v>0</v>
      </c>
      <c r="Z4" s="35">
        <f t="shared" ref="Z4:Z13" si="11">X4-Y4</f>
        <v>0</v>
      </c>
      <c r="AA4" s="26">
        <v>0</v>
      </c>
      <c r="AB4" s="149">
        <f t="shared" ref="AB4:AB13" si="12">Z4-AA4</f>
        <v>0</v>
      </c>
      <c r="AC4" s="134">
        <f>E4+G4+I4+K4+M4+O4+Q4+S4+U4+W4+Y4+AA4</f>
        <v>0</v>
      </c>
    </row>
    <row r="5" spans="1:29" ht="15.75" customHeight="1" x14ac:dyDescent="0.25">
      <c r="A5" s="118" t="str">
        <f>'Data Fill'!A33</f>
        <v>Car 2</v>
      </c>
      <c r="B5" s="159" t="str">
        <f>'Data Fill'!B33</f>
        <v>Name</v>
      </c>
      <c r="C5" s="162">
        <f>'Data Fill'!C33</f>
        <v>0</v>
      </c>
      <c r="D5" s="162">
        <f t="shared" si="0"/>
        <v>0</v>
      </c>
      <c r="E5" s="26">
        <v>0</v>
      </c>
      <c r="F5" s="35">
        <f t="shared" si="1"/>
        <v>0</v>
      </c>
      <c r="G5" s="26">
        <v>0</v>
      </c>
      <c r="H5" s="35">
        <f t="shared" si="2"/>
        <v>0</v>
      </c>
      <c r="I5" s="26">
        <v>0</v>
      </c>
      <c r="J5" s="35">
        <f t="shared" si="3"/>
        <v>0</v>
      </c>
      <c r="K5" s="26">
        <v>0</v>
      </c>
      <c r="L5" s="35">
        <f t="shared" si="4"/>
        <v>0</v>
      </c>
      <c r="M5" s="26">
        <v>0</v>
      </c>
      <c r="N5" s="35">
        <f t="shared" si="5"/>
        <v>0</v>
      </c>
      <c r="O5" s="26">
        <v>0</v>
      </c>
      <c r="P5" s="35">
        <f t="shared" si="6"/>
        <v>0</v>
      </c>
      <c r="Q5" s="26">
        <v>0</v>
      </c>
      <c r="R5" s="35">
        <f t="shared" si="7"/>
        <v>0</v>
      </c>
      <c r="S5" s="26">
        <v>0</v>
      </c>
      <c r="T5" s="35">
        <f t="shared" si="8"/>
        <v>0</v>
      </c>
      <c r="U5" s="26">
        <v>0</v>
      </c>
      <c r="V5" s="35">
        <f t="shared" si="9"/>
        <v>0</v>
      </c>
      <c r="W5" s="26">
        <v>0</v>
      </c>
      <c r="X5" s="35">
        <f t="shared" si="10"/>
        <v>0</v>
      </c>
      <c r="Y5" s="26">
        <v>0</v>
      </c>
      <c r="Z5" s="35">
        <f t="shared" si="11"/>
        <v>0</v>
      </c>
      <c r="AA5" s="26">
        <v>0</v>
      </c>
      <c r="AB5" s="149">
        <f t="shared" si="12"/>
        <v>0</v>
      </c>
      <c r="AC5" s="134">
        <f>E5+G5+I5+K5+M5+O5+Q5+S5+U5+W5+Y5+AA5</f>
        <v>0</v>
      </c>
    </row>
    <row r="6" spans="1:29" ht="15.75" customHeight="1" x14ac:dyDescent="0.25">
      <c r="A6" s="118" t="str">
        <f>'Data Fill'!A34</f>
        <v>Credit 1</v>
      </c>
      <c r="B6" s="159" t="str">
        <f>'Data Fill'!B34</f>
        <v>Name</v>
      </c>
      <c r="C6" s="162">
        <f>'Data Fill'!C34</f>
        <v>0</v>
      </c>
      <c r="D6" s="162">
        <f t="shared" si="0"/>
        <v>0</v>
      </c>
      <c r="E6" s="26">
        <v>0</v>
      </c>
      <c r="F6" s="35">
        <f t="shared" si="1"/>
        <v>0</v>
      </c>
      <c r="G6" s="26">
        <v>0</v>
      </c>
      <c r="H6" s="35">
        <f t="shared" si="2"/>
        <v>0</v>
      </c>
      <c r="I6" s="26">
        <v>0</v>
      </c>
      <c r="J6" s="35">
        <f t="shared" si="3"/>
        <v>0</v>
      </c>
      <c r="K6" s="26">
        <v>0</v>
      </c>
      <c r="L6" s="35">
        <f t="shared" si="4"/>
        <v>0</v>
      </c>
      <c r="M6" s="26">
        <v>0</v>
      </c>
      <c r="N6" s="35">
        <f t="shared" si="5"/>
        <v>0</v>
      </c>
      <c r="O6" s="26">
        <v>0</v>
      </c>
      <c r="P6" s="35">
        <f t="shared" si="6"/>
        <v>0</v>
      </c>
      <c r="Q6" s="26">
        <v>0</v>
      </c>
      <c r="R6" s="35">
        <f t="shared" si="7"/>
        <v>0</v>
      </c>
      <c r="S6" s="26">
        <v>0</v>
      </c>
      <c r="T6" s="35">
        <f t="shared" si="8"/>
        <v>0</v>
      </c>
      <c r="U6" s="26">
        <v>0</v>
      </c>
      <c r="V6" s="35">
        <f t="shared" si="9"/>
        <v>0</v>
      </c>
      <c r="W6" s="26">
        <v>0</v>
      </c>
      <c r="X6" s="35">
        <f t="shared" si="10"/>
        <v>0</v>
      </c>
      <c r="Y6" s="26">
        <v>0</v>
      </c>
      <c r="Z6" s="35">
        <f t="shared" si="11"/>
        <v>0</v>
      </c>
      <c r="AA6" s="26">
        <v>0</v>
      </c>
      <c r="AB6" s="149">
        <f t="shared" si="12"/>
        <v>0</v>
      </c>
      <c r="AC6" s="134">
        <f>E6+G6+I6+K6+M6+O6+Q6+S6+U6+W6+Y6+AA6</f>
        <v>0</v>
      </c>
    </row>
    <row r="7" spans="1:29" ht="15.75" customHeight="1" x14ac:dyDescent="0.25">
      <c r="A7" s="118" t="str">
        <f>'Data Fill'!A35</f>
        <v>Credit 2</v>
      </c>
      <c r="B7" s="159" t="str">
        <f>'Data Fill'!B35</f>
        <v>Name</v>
      </c>
      <c r="C7" s="162">
        <f>'Data Fill'!C35</f>
        <v>0</v>
      </c>
      <c r="D7" s="162">
        <f t="shared" si="0"/>
        <v>0</v>
      </c>
      <c r="E7" s="26">
        <v>0</v>
      </c>
      <c r="F7" s="35">
        <f t="shared" si="1"/>
        <v>0</v>
      </c>
      <c r="G7" s="26">
        <v>0</v>
      </c>
      <c r="H7" s="35">
        <f t="shared" si="2"/>
        <v>0</v>
      </c>
      <c r="I7" s="26">
        <v>0</v>
      </c>
      <c r="J7" s="35">
        <f t="shared" si="3"/>
        <v>0</v>
      </c>
      <c r="K7" s="26">
        <v>0</v>
      </c>
      <c r="L7" s="35">
        <f t="shared" si="4"/>
        <v>0</v>
      </c>
      <c r="M7" s="26">
        <v>0</v>
      </c>
      <c r="N7" s="35">
        <f t="shared" si="5"/>
        <v>0</v>
      </c>
      <c r="O7" s="26">
        <v>0</v>
      </c>
      <c r="P7" s="35">
        <f t="shared" si="6"/>
        <v>0</v>
      </c>
      <c r="Q7" s="26">
        <v>0</v>
      </c>
      <c r="R7" s="35">
        <f t="shared" si="7"/>
        <v>0</v>
      </c>
      <c r="S7" s="26">
        <v>0</v>
      </c>
      <c r="T7" s="35">
        <f t="shared" si="8"/>
        <v>0</v>
      </c>
      <c r="U7" s="26">
        <v>0</v>
      </c>
      <c r="V7" s="35">
        <f t="shared" si="9"/>
        <v>0</v>
      </c>
      <c r="W7" s="26">
        <v>0</v>
      </c>
      <c r="X7" s="35">
        <f t="shared" si="10"/>
        <v>0</v>
      </c>
      <c r="Y7" s="26">
        <v>0</v>
      </c>
      <c r="Z7" s="35">
        <f t="shared" si="11"/>
        <v>0</v>
      </c>
      <c r="AA7" s="26">
        <v>0</v>
      </c>
      <c r="AB7" s="149">
        <f t="shared" si="12"/>
        <v>0</v>
      </c>
      <c r="AC7" s="134">
        <f>E7+G7+I7+K7+M7+O7+Q7+S7+U7+W7+Y7+AA7</f>
        <v>0</v>
      </c>
    </row>
    <row r="8" spans="1:29" ht="15.75" customHeight="1" x14ac:dyDescent="0.25">
      <c r="A8" s="118" t="str">
        <f>'Data Fill'!A36</f>
        <v>Credit 3</v>
      </c>
      <c r="B8" s="159" t="str">
        <f>'Data Fill'!B36</f>
        <v>Name</v>
      </c>
      <c r="C8" s="162">
        <f>'Data Fill'!C36</f>
        <v>0</v>
      </c>
      <c r="D8" s="162">
        <f t="shared" si="0"/>
        <v>0</v>
      </c>
      <c r="E8" s="26">
        <v>0</v>
      </c>
      <c r="F8" s="35">
        <f t="shared" si="1"/>
        <v>0</v>
      </c>
      <c r="G8" s="26">
        <v>0</v>
      </c>
      <c r="H8" s="35">
        <f t="shared" si="2"/>
        <v>0</v>
      </c>
      <c r="I8" s="26">
        <v>0</v>
      </c>
      <c r="J8" s="35">
        <f t="shared" si="3"/>
        <v>0</v>
      </c>
      <c r="K8" s="26">
        <v>0</v>
      </c>
      <c r="L8" s="35">
        <f t="shared" si="4"/>
        <v>0</v>
      </c>
      <c r="M8" s="26">
        <v>0</v>
      </c>
      <c r="N8" s="35">
        <f t="shared" si="5"/>
        <v>0</v>
      </c>
      <c r="O8" s="26">
        <v>0</v>
      </c>
      <c r="P8" s="35">
        <f t="shared" si="6"/>
        <v>0</v>
      </c>
      <c r="Q8" s="26">
        <v>0</v>
      </c>
      <c r="R8" s="35">
        <f t="shared" si="7"/>
        <v>0</v>
      </c>
      <c r="S8" s="26">
        <v>0</v>
      </c>
      <c r="T8" s="35">
        <f t="shared" si="8"/>
        <v>0</v>
      </c>
      <c r="U8" s="26">
        <v>0</v>
      </c>
      <c r="V8" s="35">
        <f t="shared" si="9"/>
        <v>0</v>
      </c>
      <c r="W8" s="26">
        <v>0</v>
      </c>
      <c r="X8" s="35">
        <f t="shared" si="10"/>
        <v>0</v>
      </c>
      <c r="Y8" s="26">
        <v>0</v>
      </c>
      <c r="Z8" s="35">
        <f t="shared" si="11"/>
        <v>0</v>
      </c>
      <c r="AA8" s="26">
        <v>0</v>
      </c>
      <c r="AB8" s="149">
        <f t="shared" si="12"/>
        <v>0</v>
      </c>
      <c r="AC8" s="134">
        <f t="shared" ref="AC8:AC13" si="13">E8+G8+I8+K8+M8+O8+Q8+S8+U8+W8+Y8+AA8</f>
        <v>0</v>
      </c>
    </row>
    <row r="9" spans="1:29" ht="15.75" customHeight="1" x14ac:dyDescent="0.25">
      <c r="A9" s="118" t="str">
        <f>'Data Fill'!A37</f>
        <v>Credit 4</v>
      </c>
      <c r="B9" s="159" t="str">
        <f>'Data Fill'!B37</f>
        <v>Name</v>
      </c>
      <c r="C9" s="162">
        <f>'Data Fill'!C37</f>
        <v>0</v>
      </c>
      <c r="D9" s="162">
        <f t="shared" si="0"/>
        <v>0</v>
      </c>
      <c r="E9" s="26">
        <v>0</v>
      </c>
      <c r="F9" s="35">
        <f t="shared" si="1"/>
        <v>0</v>
      </c>
      <c r="G9" s="26">
        <v>0</v>
      </c>
      <c r="H9" s="35">
        <f t="shared" si="2"/>
        <v>0</v>
      </c>
      <c r="I9" s="26">
        <v>0</v>
      </c>
      <c r="J9" s="35">
        <f t="shared" si="3"/>
        <v>0</v>
      </c>
      <c r="K9" s="26">
        <v>0</v>
      </c>
      <c r="L9" s="35">
        <f t="shared" si="4"/>
        <v>0</v>
      </c>
      <c r="M9" s="26">
        <v>0</v>
      </c>
      <c r="N9" s="35">
        <f t="shared" si="5"/>
        <v>0</v>
      </c>
      <c r="O9" s="26">
        <v>0</v>
      </c>
      <c r="P9" s="35">
        <f t="shared" si="6"/>
        <v>0</v>
      </c>
      <c r="Q9" s="26">
        <v>0</v>
      </c>
      <c r="R9" s="35">
        <f t="shared" si="7"/>
        <v>0</v>
      </c>
      <c r="S9" s="26">
        <v>0</v>
      </c>
      <c r="T9" s="35">
        <f t="shared" si="8"/>
        <v>0</v>
      </c>
      <c r="U9" s="26">
        <v>0</v>
      </c>
      <c r="V9" s="35">
        <f t="shared" si="9"/>
        <v>0</v>
      </c>
      <c r="W9" s="26">
        <v>0</v>
      </c>
      <c r="X9" s="35">
        <f t="shared" si="10"/>
        <v>0</v>
      </c>
      <c r="Y9" s="26">
        <v>0</v>
      </c>
      <c r="Z9" s="35">
        <f t="shared" si="11"/>
        <v>0</v>
      </c>
      <c r="AA9" s="26">
        <v>0</v>
      </c>
      <c r="AB9" s="149">
        <f t="shared" si="12"/>
        <v>0</v>
      </c>
      <c r="AC9" s="134">
        <f t="shared" si="13"/>
        <v>0</v>
      </c>
    </row>
    <row r="10" spans="1:29" ht="15.75" customHeight="1" x14ac:dyDescent="0.25">
      <c r="A10" s="118" t="str">
        <f>'Data Fill'!A38</f>
        <v>Credit 5</v>
      </c>
      <c r="B10" s="159" t="str">
        <f>'Data Fill'!B38</f>
        <v>Name</v>
      </c>
      <c r="C10" s="162">
        <f>'Data Fill'!C38</f>
        <v>0</v>
      </c>
      <c r="D10" s="162">
        <f t="shared" si="0"/>
        <v>0</v>
      </c>
      <c r="E10" s="26">
        <v>0</v>
      </c>
      <c r="F10" s="35">
        <f t="shared" si="1"/>
        <v>0</v>
      </c>
      <c r="G10" s="26">
        <v>0</v>
      </c>
      <c r="H10" s="35">
        <f t="shared" si="2"/>
        <v>0</v>
      </c>
      <c r="I10" s="26">
        <v>0</v>
      </c>
      <c r="J10" s="35">
        <f t="shared" si="3"/>
        <v>0</v>
      </c>
      <c r="K10" s="26">
        <v>0</v>
      </c>
      <c r="L10" s="35">
        <f t="shared" si="4"/>
        <v>0</v>
      </c>
      <c r="M10" s="26">
        <v>0</v>
      </c>
      <c r="N10" s="35">
        <f t="shared" si="5"/>
        <v>0</v>
      </c>
      <c r="O10" s="26">
        <v>0</v>
      </c>
      <c r="P10" s="35">
        <f t="shared" si="6"/>
        <v>0</v>
      </c>
      <c r="Q10" s="26">
        <v>0</v>
      </c>
      <c r="R10" s="35">
        <f t="shared" si="7"/>
        <v>0</v>
      </c>
      <c r="S10" s="26">
        <v>0</v>
      </c>
      <c r="T10" s="35">
        <f t="shared" si="8"/>
        <v>0</v>
      </c>
      <c r="U10" s="26">
        <v>0</v>
      </c>
      <c r="V10" s="35">
        <f t="shared" si="9"/>
        <v>0</v>
      </c>
      <c r="W10" s="26">
        <v>0</v>
      </c>
      <c r="X10" s="35">
        <f t="shared" si="10"/>
        <v>0</v>
      </c>
      <c r="Y10" s="26">
        <v>0</v>
      </c>
      <c r="Z10" s="35">
        <f t="shared" si="11"/>
        <v>0</v>
      </c>
      <c r="AA10" s="26">
        <v>0</v>
      </c>
      <c r="AB10" s="149">
        <f t="shared" si="12"/>
        <v>0</v>
      </c>
      <c r="AC10" s="134">
        <f t="shared" si="13"/>
        <v>0</v>
      </c>
    </row>
    <row r="11" spans="1:29" ht="15.75" customHeight="1" x14ac:dyDescent="0.25">
      <c r="A11" s="118" t="str">
        <f>'Data Fill'!A39</f>
        <v>Credit 6</v>
      </c>
      <c r="B11" s="159" t="str">
        <f>'Data Fill'!B39</f>
        <v>Name</v>
      </c>
      <c r="C11" s="162">
        <f>'Data Fill'!C39</f>
        <v>0</v>
      </c>
      <c r="D11" s="162">
        <f t="shared" si="0"/>
        <v>0</v>
      </c>
      <c r="E11" s="26">
        <v>0</v>
      </c>
      <c r="F11" s="35">
        <f t="shared" si="1"/>
        <v>0</v>
      </c>
      <c r="G11" s="26">
        <v>0</v>
      </c>
      <c r="H11" s="35">
        <f t="shared" si="2"/>
        <v>0</v>
      </c>
      <c r="I11" s="26">
        <v>0</v>
      </c>
      <c r="J11" s="35">
        <f t="shared" si="3"/>
        <v>0</v>
      </c>
      <c r="K11" s="26">
        <v>0</v>
      </c>
      <c r="L11" s="35">
        <f t="shared" si="4"/>
        <v>0</v>
      </c>
      <c r="M11" s="26">
        <v>0</v>
      </c>
      <c r="N11" s="35">
        <f t="shared" si="5"/>
        <v>0</v>
      </c>
      <c r="O11" s="26">
        <v>0</v>
      </c>
      <c r="P11" s="35">
        <f t="shared" si="6"/>
        <v>0</v>
      </c>
      <c r="Q11" s="26">
        <v>0</v>
      </c>
      <c r="R11" s="35">
        <f t="shared" si="7"/>
        <v>0</v>
      </c>
      <c r="S11" s="26">
        <v>0</v>
      </c>
      <c r="T11" s="35">
        <f t="shared" si="8"/>
        <v>0</v>
      </c>
      <c r="U11" s="26">
        <v>0</v>
      </c>
      <c r="V11" s="35">
        <f t="shared" si="9"/>
        <v>0</v>
      </c>
      <c r="W11" s="26">
        <v>0</v>
      </c>
      <c r="X11" s="35">
        <f t="shared" si="10"/>
        <v>0</v>
      </c>
      <c r="Y11" s="26">
        <v>0</v>
      </c>
      <c r="Z11" s="35">
        <f t="shared" si="11"/>
        <v>0</v>
      </c>
      <c r="AA11" s="26">
        <v>0</v>
      </c>
      <c r="AB11" s="149">
        <f t="shared" si="12"/>
        <v>0</v>
      </c>
      <c r="AC11" s="134">
        <f t="shared" si="13"/>
        <v>0</v>
      </c>
    </row>
    <row r="12" spans="1:29" ht="15.75" customHeight="1" x14ac:dyDescent="0.25">
      <c r="A12" s="118" t="str">
        <f>'Data Fill'!A40</f>
        <v>Credit 7</v>
      </c>
      <c r="B12" s="159" t="str">
        <f>'Data Fill'!B40</f>
        <v>Name</v>
      </c>
      <c r="C12" s="162">
        <f>'Data Fill'!C40</f>
        <v>0</v>
      </c>
      <c r="D12" s="162">
        <f t="shared" si="0"/>
        <v>0</v>
      </c>
      <c r="E12" s="26">
        <v>0</v>
      </c>
      <c r="F12" s="35">
        <f t="shared" si="1"/>
        <v>0</v>
      </c>
      <c r="G12" s="26">
        <v>0</v>
      </c>
      <c r="H12" s="35">
        <f t="shared" si="2"/>
        <v>0</v>
      </c>
      <c r="I12" s="26">
        <v>0</v>
      </c>
      <c r="J12" s="35">
        <f t="shared" si="3"/>
        <v>0</v>
      </c>
      <c r="K12" s="26">
        <v>0</v>
      </c>
      <c r="L12" s="35">
        <f t="shared" si="4"/>
        <v>0</v>
      </c>
      <c r="M12" s="26">
        <v>0</v>
      </c>
      <c r="N12" s="35">
        <f t="shared" si="5"/>
        <v>0</v>
      </c>
      <c r="O12" s="26">
        <v>0</v>
      </c>
      <c r="P12" s="35">
        <f t="shared" si="6"/>
        <v>0</v>
      </c>
      <c r="Q12" s="26">
        <v>0</v>
      </c>
      <c r="R12" s="35">
        <f t="shared" si="7"/>
        <v>0</v>
      </c>
      <c r="S12" s="26">
        <v>0</v>
      </c>
      <c r="T12" s="35">
        <f t="shared" si="8"/>
        <v>0</v>
      </c>
      <c r="U12" s="26">
        <v>0</v>
      </c>
      <c r="V12" s="35">
        <f t="shared" si="9"/>
        <v>0</v>
      </c>
      <c r="W12" s="26">
        <v>0</v>
      </c>
      <c r="X12" s="35">
        <f t="shared" si="10"/>
        <v>0</v>
      </c>
      <c r="Y12" s="26">
        <v>0</v>
      </c>
      <c r="Z12" s="35">
        <f t="shared" si="11"/>
        <v>0</v>
      </c>
      <c r="AA12" s="26">
        <v>0</v>
      </c>
      <c r="AB12" s="149">
        <f t="shared" si="12"/>
        <v>0</v>
      </c>
      <c r="AC12" s="134">
        <f t="shared" si="13"/>
        <v>0</v>
      </c>
    </row>
    <row r="13" spans="1:29" ht="15.75" customHeight="1" thickBot="1" x14ac:dyDescent="0.3">
      <c r="A13" s="144" t="str">
        <f>'Data Fill'!A41</f>
        <v>Extra</v>
      </c>
      <c r="B13" s="160" t="str">
        <f>'Data Fill'!B41</f>
        <v>Name</v>
      </c>
      <c r="C13" s="163">
        <f>'Data Fill'!C41</f>
        <v>0</v>
      </c>
      <c r="D13" s="163">
        <f t="shared" si="0"/>
        <v>0</v>
      </c>
      <c r="E13" s="145">
        <v>0</v>
      </c>
      <c r="F13" s="146">
        <f t="shared" si="1"/>
        <v>0</v>
      </c>
      <c r="G13" s="145">
        <v>0</v>
      </c>
      <c r="H13" s="146">
        <f t="shared" si="2"/>
        <v>0</v>
      </c>
      <c r="I13" s="145">
        <v>0</v>
      </c>
      <c r="J13" s="146">
        <f t="shared" si="3"/>
        <v>0</v>
      </c>
      <c r="K13" s="145">
        <v>0</v>
      </c>
      <c r="L13" s="146">
        <f t="shared" si="4"/>
        <v>0</v>
      </c>
      <c r="M13" s="145">
        <v>0</v>
      </c>
      <c r="N13" s="146">
        <f t="shared" si="5"/>
        <v>0</v>
      </c>
      <c r="O13" s="145">
        <v>0</v>
      </c>
      <c r="P13" s="146">
        <f t="shared" si="6"/>
        <v>0</v>
      </c>
      <c r="Q13" s="145">
        <v>0</v>
      </c>
      <c r="R13" s="146">
        <f t="shared" si="7"/>
        <v>0</v>
      </c>
      <c r="S13" s="145">
        <v>0</v>
      </c>
      <c r="T13" s="146">
        <f t="shared" si="8"/>
        <v>0</v>
      </c>
      <c r="U13" s="145">
        <v>0</v>
      </c>
      <c r="V13" s="146">
        <f t="shared" si="9"/>
        <v>0</v>
      </c>
      <c r="W13" s="145">
        <v>0</v>
      </c>
      <c r="X13" s="146">
        <f t="shared" si="10"/>
        <v>0</v>
      </c>
      <c r="Y13" s="145">
        <v>0</v>
      </c>
      <c r="Z13" s="146">
        <f t="shared" si="11"/>
        <v>0</v>
      </c>
      <c r="AA13" s="145">
        <v>0</v>
      </c>
      <c r="AB13" s="177">
        <f t="shared" si="12"/>
        <v>0</v>
      </c>
      <c r="AC13" s="147">
        <f t="shared" si="13"/>
        <v>0</v>
      </c>
    </row>
    <row r="14" spans="1:29" s="3" customFormat="1" ht="15.75" customHeight="1" thickBot="1" x14ac:dyDescent="0.3">
      <c r="A14" s="99" t="s">
        <v>132</v>
      </c>
      <c r="B14" s="139">
        <f t="shared" ref="B14:Z14" si="14">SUM(C3:C13)</f>
        <v>0</v>
      </c>
      <c r="C14" s="139">
        <f t="shared" si="14"/>
        <v>0</v>
      </c>
      <c r="D14" s="224">
        <f t="shared" si="14"/>
        <v>0</v>
      </c>
      <c r="E14" s="228"/>
      <c r="F14" s="224">
        <f t="shared" si="14"/>
        <v>0</v>
      </c>
      <c r="G14" s="228"/>
      <c r="H14" s="224">
        <f t="shared" si="14"/>
        <v>0</v>
      </c>
      <c r="I14" s="228"/>
      <c r="J14" s="224">
        <f t="shared" si="14"/>
        <v>0</v>
      </c>
      <c r="K14" s="228"/>
      <c r="L14" s="224">
        <f t="shared" si="14"/>
        <v>0</v>
      </c>
      <c r="M14" s="228"/>
      <c r="N14" s="224">
        <f t="shared" si="14"/>
        <v>0</v>
      </c>
      <c r="O14" s="229"/>
      <c r="P14" s="225">
        <f t="shared" si="14"/>
        <v>0</v>
      </c>
      <c r="Q14" s="228"/>
      <c r="R14" s="224">
        <f t="shared" si="14"/>
        <v>0</v>
      </c>
      <c r="S14" s="228"/>
      <c r="T14" s="224">
        <f t="shared" si="14"/>
        <v>0</v>
      </c>
      <c r="U14" s="228"/>
      <c r="V14" s="224">
        <f t="shared" si="14"/>
        <v>0</v>
      </c>
      <c r="W14" s="228"/>
      <c r="X14" s="224">
        <f t="shared" si="14"/>
        <v>0</v>
      </c>
      <c r="Y14" s="228"/>
      <c r="Z14" s="224">
        <f t="shared" si="14"/>
        <v>0</v>
      </c>
      <c r="AA14" s="229"/>
      <c r="AB14" s="164">
        <f>SUM(AB3:AB13)</f>
        <v>0</v>
      </c>
      <c r="AC14" s="148">
        <f>D14+F14+H14+J14+L14+N14+P14+R14+T14+V14+X14+Z14</f>
        <v>0</v>
      </c>
    </row>
    <row r="15" spans="1:29" s="7" customFormat="1" ht="8.25" customHeight="1" thickBot="1" x14ac:dyDescent="0.3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6"/>
    </row>
    <row r="16" spans="1:29" s="8" customFormat="1" ht="14.25" customHeight="1" thickBot="1" x14ac:dyDescent="0.3">
      <c r="A16" s="253" t="s">
        <v>22</v>
      </c>
      <c r="B16" s="254"/>
      <c r="C16" s="175" t="s">
        <v>18</v>
      </c>
      <c r="D16" s="243" t="s">
        <v>11</v>
      </c>
      <c r="E16" s="244"/>
      <c r="F16" s="245" t="s">
        <v>10</v>
      </c>
      <c r="G16" s="244"/>
      <c r="H16" s="245" t="s">
        <v>12</v>
      </c>
      <c r="I16" s="244"/>
      <c r="J16" s="245" t="s">
        <v>13</v>
      </c>
      <c r="K16" s="244"/>
      <c r="L16" s="245" t="s">
        <v>2</v>
      </c>
      <c r="M16" s="244"/>
      <c r="N16" s="246" t="s">
        <v>14</v>
      </c>
      <c r="O16" s="247"/>
      <c r="P16" s="248" t="s">
        <v>15</v>
      </c>
      <c r="Q16" s="244"/>
      <c r="R16" s="240" t="s">
        <v>16</v>
      </c>
      <c r="S16" s="240"/>
      <c r="T16" s="241" t="s">
        <v>17</v>
      </c>
      <c r="U16" s="241"/>
      <c r="V16" s="240" t="s">
        <v>4</v>
      </c>
      <c r="W16" s="240"/>
      <c r="X16" s="241" t="s">
        <v>5</v>
      </c>
      <c r="Y16" s="241"/>
      <c r="Z16" s="240" t="s">
        <v>6</v>
      </c>
      <c r="AA16" s="242"/>
      <c r="AB16" s="266" t="s">
        <v>134</v>
      </c>
      <c r="AC16" s="267"/>
    </row>
    <row r="17" spans="1:30" ht="15.75" customHeight="1" x14ac:dyDescent="0.25">
      <c r="A17" s="122" t="str">
        <f>'Data Fill'!A48</f>
        <v>Insurance</v>
      </c>
      <c r="B17" s="172" t="str">
        <f>'Data Fill'!B48</f>
        <v>Name</v>
      </c>
      <c r="C17" s="153">
        <f t="shared" ref="C17:C28" si="15">AB17</f>
        <v>0</v>
      </c>
      <c r="D17" s="238">
        <v>0</v>
      </c>
      <c r="E17" s="239"/>
      <c r="F17" s="238">
        <v>0</v>
      </c>
      <c r="G17" s="239"/>
      <c r="H17" s="238">
        <v>0</v>
      </c>
      <c r="I17" s="239"/>
      <c r="J17" s="238">
        <v>0</v>
      </c>
      <c r="K17" s="239"/>
      <c r="L17" s="238">
        <v>0</v>
      </c>
      <c r="M17" s="239"/>
      <c r="N17" s="238">
        <v>0</v>
      </c>
      <c r="O17" s="239"/>
      <c r="P17" s="238">
        <v>0</v>
      </c>
      <c r="Q17" s="239"/>
      <c r="R17" s="238">
        <v>0</v>
      </c>
      <c r="S17" s="239"/>
      <c r="T17" s="238">
        <v>0</v>
      </c>
      <c r="U17" s="239"/>
      <c r="V17" s="238">
        <v>0</v>
      </c>
      <c r="W17" s="239"/>
      <c r="X17" s="238">
        <v>0</v>
      </c>
      <c r="Y17" s="239"/>
      <c r="Z17" s="238">
        <v>0</v>
      </c>
      <c r="AA17" s="239"/>
      <c r="AB17" s="268">
        <f t="shared" ref="AB17:AB28" si="16">D17+F17+H17+J17+L17+N17+P17+R17+T17+V17+X17+Z17</f>
        <v>0</v>
      </c>
      <c r="AC17" s="269"/>
      <c r="AD17" s="3"/>
    </row>
    <row r="18" spans="1:30" ht="15.75" customHeight="1" x14ac:dyDescent="0.25">
      <c r="A18" s="120" t="str">
        <f>'Data Fill'!A49</f>
        <v>Lunch/Dinner</v>
      </c>
      <c r="B18" s="9" t="str">
        <f>'Data Fill'!B49</f>
        <v>Name</v>
      </c>
      <c r="C18" s="33">
        <f t="shared" si="15"/>
        <v>0</v>
      </c>
      <c r="D18" s="234">
        <v>0</v>
      </c>
      <c r="E18" s="235"/>
      <c r="F18" s="234">
        <v>0</v>
      </c>
      <c r="G18" s="235"/>
      <c r="H18" s="234">
        <v>0</v>
      </c>
      <c r="I18" s="235"/>
      <c r="J18" s="234">
        <v>0</v>
      </c>
      <c r="K18" s="235"/>
      <c r="L18" s="234">
        <v>0</v>
      </c>
      <c r="M18" s="235"/>
      <c r="N18" s="234">
        <v>0</v>
      </c>
      <c r="O18" s="235"/>
      <c r="P18" s="234">
        <v>0</v>
      </c>
      <c r="Q18" s="235"/>
      <c r="R18" s="234">
        <v>0</v>
      </c>
      <c r="S18" s="235"/>
      <c r="T18" s="234">
        <v>0</v>
      </c>
      <c r="U18" s="235"/>
      <c r="V18" s="234">
        <v>0</v>
      </c>
      <c r="W18" s="235"/>
      <c r="X18" s="234">
        <v>0</v>
      </c>
      <c r="Y18" s="235"/>
      <c r="Z18" s="234">
        <v>0</v>
      </c>
      <c r="AA18" s="235"/>
      <c r="AB18" s="270">
        <f t="shared" si="16"/>
        <v>0</v>
      </c>
      <c r="AC18" s="271"/>
      <c r="AD18" s="3"/>
    </row>
    <row r="19" spans="1:30" ht="15.75" customHeight="1" x14ac:dyDescent="0.25">
      <c r="A19" s="120" t="str">
        <f>'Data Fill'!A50</f>
        <v>Cell Phone</v>
      </c>
      <c r="B19" s="9" t="str">
        <f>'Data Fill'!B50</f>
        <v>Name</v>
      </c>
      <c r="C19" s="33">
        <f t="shared" si="15"/>
        <v>0</v>
      </c>
      <c r="D19" s="234">
        <v>0</v>
      </c>
      <c r="E19" s="235"/>
      <c r="F19" s="234">
        <v>0</v>
      </c>
      <c r="G19" s="235"/>
      <c r="H19" s="234">
        <v>0</v>
      </c>
      <c r="I19" s="235"/>
      <c r="J19" s="234">
        <v>0</v>
      </c>
      <c r="K19" s="235"/>
      <c r="L19" s="234">
        <v>0</v>
      </c>
      <c r="M19" s="235"/>
      <c r="N19" s="234">
        <v>0</v>
      </c>
      <c r="O19" s="235"/>
      <c r="P19" s="234">
        <v>0</v>
      </c>
      <c r="Q19" s="235"/>
      <c r="R19" s="234">
        <v>0</v>
      </c>
      <c r="S19" s="235"/>
      <c r="T19" s="234">
        <v>0</v>
      </c>
      <c r="U19" s="235"/>
      <c r="V19" s="234">
        <v>0</v>
      </c>
      <c r="W19" s="235"/>
      <c r="X19" s="234">
        <v>0</v>
      </c>
      <c r="Y19" s="235"/>
      <c r="Z19" s="234">
        <v>0</v>
      </c>
      <c r="AA19" s="235"/>
      <c r="AB19" s="270">
        <f t="shared" si="16"/>
        <v>0</v>
      </c>
      <c r="AC19" s="271"/>
      <c r="AD19" s="3"/>
    </row>
    <row r="20" spans="1:30" ht="15.75" customHeight="1" x14ac:dyDescent="0.25">
      <c r="A20" s="120" t="str">
        <f>'Data Fill'!A51</f>
        <v>Food/Groceries</v>
      </c>
      <c r="B20" s="9" t="str">
        <f>'Data Fill'!B51</f>
        <v>Name</v>
      </c>
      <c r="C20" s="33">
        <f t="shared" si="15"/>
        <v>0</v>
      </c>
      <c r="D20" s="234">
        <v>0</v>
      </c>
      <c r="E20" s="235"/>
      <c r="F20" s="234">
        <v>0</v>
      </c>
      <c r="G20" s="235"/>
      <c r="H20" s="234">
        <v>0</v>
      </c>
      <c r="I20" s="235"/>
      <c r="J20" s="234">
        <v>0</v>
      </c>
      <c r="K20" s="235"/>
      <c r="L20" s="234">
        <v>0</v>
      </c>
      <c r="M20" s="235"/>
      <c r="N20" s="234">
        <v>0</v>
      </c>
      <c r="O20" s="235"/>
      <c r="P20" s="234">
        <v>0</v>
      </c>
      <c r="Q20" s="235"/>
      <c r="R20" s="234">
        <v>0</v>
      </c>
      <c r="S20" s="235"/>
      <c r="T20" s="234">
        <v>0</v>
      </c>
      <c r="U20" s="235"/>
      <c r="V20" s="234">
        <v>0</v>
      </c>
      <c r="W20" s="235"/>
      <c r="X20" s="234">
        <v>0</v>
      </c>
      <c r="Y20" s="235"/>
      <c r="Z20" s="234">
        <v>0</v>
      </c>
      <c r="AA20" s="235"/>
      <c r="AB20" s="270">
        <f t="shared" si="16"/>
        <v>0</v>
      </c>
      <c r="AC20" s="271"/>
      <c r="AD20" s="3"/>
    </row>
    <row r="21" spans="1:30" ht="15.75" customHeight="1" x14ac:dyDescent="0.25">
      <c r="A21" s="120" t="str">
        <f>'Data Fill'!A52</f>
        <v>Insurance</v>
      </c>
      <c r="B21" s="9" t="str">
        <f>'Data Fill'!B52</f>
        <v>Name</v>
      </c>
      <c r="C21" s="33">
        <f t="shared" si="15"/>
        <v>0</v>
      </c>
      <c r="D21" s="234">
        <v>0</v>
      </c>
      <c r="E21" s="235"/>
      <c r="F21" s="234">
        <v>0</v>
      </c>
      <c r="G21" s="235"/>
      <c r="H21" s="234">
        <v>0</v>
      </c>
      <c r="I21" s="235"/>
      <c r="J21" s="234">
        <v>0</v>
      </c>
      <c r="K21" s="235"/>
      <c r="L21" s="234">
        <v>0</v>
      </c>
      <c r="M21" s="235"/>
      <c r="N21" s="234">
        <v>0</v>
      </c>
      <c r="O21" s="235"/>
      <c r="P21" s="234">
        <v>0</v>
      </c>
      <c r="Q21" s="235"/>
      <c r="R21" s="234">
        <v>0</v>
      </c>
      <c r="S21" s="235"/>
      <c r="T21" s="234">
        <v>0</v>
      </c>
      <c r="U21" s="235"/>
      <c r="V21" s="234">
        <v>0</v>
      </c>
      <c r="W21" s="235"/>
      <c r="X21" s="234">
        <v>0</v>
      </c>
      <c r="Y21" s="235"/>
      <c r="Z21" s="234">
        <v>0</v>
      </c>
      <c r="AA21" s="235"/>
      <c r="AB21" s="270">
        <f t="shared" si="16"/>
        <v>0</v>
      </c>
      <c r="AC21" s="271"/>
      <c r="AD21" s="3"/>
    </row>
    <row r="22" spans="1:30" ht="15.75" customHeight="1" x14ac:dyDescent="0.25">
      <c r="A22" s="120" t="str">
        <f>'Data Fill'!A53</f>
        <v>Extra</v>
      </c>
      <c r="B22" s="9" t="str">
        <f>'Data Fill'!B53</f>
        <v>Name</v>
      </c>
      <c r="C22" s="33">
        <f t="shared" si="15"/>
        <v>0</v>
      </c>
      <c r="D22" s="234">
        <v>0</v>
      </c>
      <c r="E22" s="235"/>
      <c r="F22" s="234">
        <v>0</v>
      </c>
      <c r="G22" s="235"/>
      <c r="H22" s="234">
        <v>0</v>
      </c>
      <c r="I22" s="235"/>
      <c r="J22" s="234">
        <v>0</v>
      </c>
      <c r="K22" s="235"/>
      <c r="L22" s="234">
        <v>0</v>
      </c>
      <c r="M22" s="235"/>
      <c r="N22" s="234">
        <v>0</v>
      </c>
      <c r="O22" s="235"/>
      <c r="P22" s="234">
        <v>0</v>
      </c>
      <c r="Q22" s="235"/>
      <c r="R22" s="234">
        <v>0</v>
      </c>
      <c r="S22" s="235"/>
      <c r="T22" s="234">
        <v>0</v>
      </c>
      <c r="U22" s="235"/>
      <c r="V22" s="234">
        <v>0</v>
      </c>
      <c r="W22" s="235"/>
      <c r="X22" s="234">
        <v>0</v>
      </c>
      <c r="Y22" s="235"/>
      <c r="Z22" s="234">
        <v>0</v>
      </c>
      <c r="AA22" s="235"/>
      <c r="AB22" s="270">
        <f t="shared" si="16"/>
        <v>0</v>
      </c>
      <c r="AC22" s="271"/>
      <c r="AD22" s="3"/>
    </row>
    <row r="23" spans="1:30" ht="15.75" customHeight="1" x14ac:dyDescent="0.25">
      <c r="A23" s="120" t="str">
        <f>'Data Fill'!A54</f>
        <v>Extra</v>
      </c>
      <c r="B23" s="9" t="str">
        <f>'Data Fill'!B54</f>
        <v>Name</v>
      </c>
      <c r="C23" s="33">
        <f t="shared" si="15"/>
        <v>0</v>
      </c>
      <c r="D23" s="234">
        <v>0</v>
      </c>
      <c r="E23" s="235"/>
      <c r="F23" s="234">
        <v>0</v>
      </c>
      <c r="G23" s="235"/>
      <c r="H23" s="234">
        <v>0</v>
      </c>
      <c r="I23" s="235"/>
      <c r="J23" s="234">
        <v>0</v>
      </c>
      <c r="K23" s="235"/>
      <c r="L23" s="234">
        <v>0</v>
      </c>
      <c r="M23" s="235"/>
      <c r="N23" s="234">
        <v>0</v>
      </c>
      <c r="O23" s="235"/>
      <c r="P23" s="234">
        <v>0</v>
      </c>
      <c r="Q23" s="235"/>
      <c r="R23" s="234">
        <v>0</v>
      </c>
      <c r="S23" s="235"/>
      <c r="T23" s="234">
        <v>0</v>
      </c>
      <c r="U23" s="235"/>
      <c r="V23" s="234">
        <v>0</v>
      </c>
      <c r="W23" s="235"/>
      <c r="X23" s="234">
        <v>0</v>
      </c>
      <c r="Y23" s="235"/>
      <c r="Z23" s="234">
        <v>0</v>
      </c>
      <c r="AA23" s="235"/>
      <c r="AB23" s="270">
        <f t="shared" si="16"/>
        <v>0</v>
      </c>
      <c r="AC23" s="271"/>
      <c r="AD23" s="3"/>
    </row>
    <row r="24" spans="1:30" ht="15.75" customHeight="1" x14ac:dyDescent="0.25">
      <c r="A24" s="120" t="str">
        <f>'Data Fill'!A55</f>
        <v>Utilities</v>
      </c>
      <c r="B24" s="9" t="str">
        <f>'Data Fill'!B55</f>
        <v>Name</v>
      </c>
      <c r="C24" s="33">
        <f t="shared" si="15"/>
        <v>0</v>
      </c>
      <c r="D24" s="234">
        <v>0</v>
      </c>
      <c r="E24" s="235"/>
      <c r="F24" s="234">
        <v>0</v>
      </c>
      <c r="G24" s="235"/>
      <c r="H24" s="234">
        <v>0</v>
      </c>
      <c r="I24" s="235"/>
      <c r="J24" s="234">
        <v>0</v>
      </c>
      <c r="K24" s="235"/>
      <c r="L24" s="234">
        <v>0</v>
      </c>
      <c r="M24" s="235"/>
      <c r="N24" s="234">
        <v>0</v>
      </c>
      <c r="O24" s="235"/>
      <c r="P24" s="234">
        <v>0</v>
      </c>
      <c r="Q24" s="235"/>
      <c r="R24" s="234">
        <v>0</v>
      </c>
      <c r="S24" s="235"/>
      <c r="T24" s="234">
        <v>0</v>
      </c>
      <c r="U24" s="235"/>
      <c r="V24" s="234">
        <v>0</v>
      </c>
      <c r="W24" s="235"/>
      <c r="X24" s="234">
        <v>0</v>
      </c>
      <c r="Y24" s="235"/>
      <c r="Z24" s="234">
        <v>0</v>
      </c>
      <c r="AA24" s="235"/>
      <c r="AB24" s="270">
        <f t="shared" si="16"/>
        <v>0</v>
      </c>
      <c r="AC24" s="271"/>
      <c r="AD24" s="3"/>
    </row>
    <row r="25" spans="1:30" ht="15.75" customHeight="1" x14ac:dyDescent="0.25">
      <c r="A25" s="120" t="str">
        <f>'Data Fill'!A56</f>
        <v>Utilities</v>
      </c>
      <c r="B25" s="9" t="str">
        <f>'Data Fill'!B56</f>
        <v>Name</v>
      </c>
      <c r="C25" s="33">
        <f t="shared" si="15"/>
        <v>0</v>
      </c>
      <c r="D25" s="234">
        <v>0</v>
      </c>
      <c r="E25" s="235"/>
      <c r="F25" s="234">
        <v>0</v>
      </c>
      <c r="G25" s="235"/>
      <c r="H25" s="234">
        <v>0</v>
      </c>
      <c r="I25" s="235"/>
      <c r="J25" s="234">
        <v>0</v>
      </c>
      <c r="K25" s="235"/>
      <c r="L25" s="234">
        <v>0</v>
      </c>
      <c r="M25" s="235"/>
      <c r="N25" s="234">
        <v>0</v>
      </c>
      <c r="O25" s="235"/>
      <c r="P25" s="234">
        <v>0</v>
      </c>
      <c r="Q25" s="235"/>
      <c r="R25" s="234">
        <v>0</v>
      </c>
      <c r="S25" s="235"/>
      <c r="T25" s="234">
        <v>0</v>
      </c>
      <c r="U25" s="235"/>
      <c r="V25" s="234">
        <v>0</v>
      </c>
      <c r="W25" s="235"/>
      <c r="X25" s="234">
        <v>0</v>
      </c>
      <c r="Y25" s="235"/>
      <c r="Z25" s="234">
        <v>0</v>
      </c>
      <c r="AA25" s="235"/>
      <c r="AB25" s="270">
        <f t="shared" si="16"/>
        <v>0</v>
      </c>
      <c r="AC25" s="271"/>
      <c r="AD25" s="3"/>
    </row>
    <row r="26" spans="1:30" ht="15.75" customHeight="1" x14ac:dyDescent="0.25">
      <c r="A26" s="120" t="str">
        <f>'Data Fill'!A57</f>
        <v>Utilities</v>
      </c>
      <c r="B26" s="9" t="str">
        <f>'Data Fill'!B57</f>
        <v>Name</v>
      </c>
      <c r="C26" s="33">
        <f t="shared" si="15"/>
        <v>0</v>
      </c>
      <c r="D26" s="234">
        <v>0</v>
      </c>
      <c r="E26" s="235"/>
      <c r="F26" s="234">
        <v>0</v>
      </c>
      <c r="G26" s="235"/>
      <c r="H26" s="234">
        <v>0</v>
      </c>
      <c r="I26" s="235"/>
      <c r="J26" s="234">
        <v>0</v>
      </c>
      <c r="K26" s="235"/>
      <c r="L26" s="234">
        <v>0</v>
      </c>
      <c r="M26" s="235"/>
      <c r="N26" s="234">
        <v>0</v>
      </c>
      <c r="O26" s="235"/>
      <c r="P26" s="234">
        <v>0</v>
      </c>
      <c r="Q26" s="235"/>
      <c r="R26" s="234">
        <v>0</v>
      </c>
      <c r="S26" s="235"/>
      <c r="T26" s="234">
        <v>0</v>
      </c>
      <c r="U26" s="235"/>
      <c r="V26" s="234">
        <v>0</v>
      </c>
      <c r="W26" s="235"/>
      <c r="X26" s="234">
        <v>0</v>
      </c>
      <c r="Y26" s="235"/>
      <c r="Z26" s="234">
        <v>0</v>
      </c>
      <c r="AA26" s="235"/>
      <c r="AB26" s="270">
        <f t="shared" si="16"/>
        <v>0</v>
      </c>
      <c r="AC26" s="271"/>
      <c r="AD26" s="3"/>
    </row>
    <row r="27" spans="1:30" ht="15.75" customHeight="1" x14ac:dyDescent="0.25">
      <c r="A27" s="120" t="str">
        <f>'Data Fill'!A58</f>
        <v>Utilities</v>
      </c>
      <c r="B27" s="9" t="str">
        <f>'Data Fill'!B58</f>
        <v>Name</v>
      </c>
      <c r="C27" s="33">
        <f t="shared" si="15"/>
        <v>0</v>
      </c>
      <c r="D27" s="234">
        <v>0</v>
      </c>
      <c r="E27" s="235"/>
      <c r="F27" s="234">
        <v>0</v>
      </c>
      <c r="G27" s="235"/>
      <c r="H27" s="234">
        <v>0</v>
      </c>
      <c r="I27" s="235"/>
      <c r="J27" s="234">
        <v>0</v>
      </c>
      <c r="K27" s="235"/>
      <c r="L27" s="234">
        <v>0</v>
      </c>
      <c r="M27" s="235"/>
      <c r="N27" s="234">
        <v>0</v>
      </c>
      <c r="O27" s="235"/>
      <c r="P27" s="234">
        <v>0</v>
      </c>
      <c r="Q27" s="235"/>
      <c r="R27" s="234">
        <v>0</v>
      </c>
      <c r="S27" s="235"/>
      <c r="T27" s="234">
        <v>0</v>
      </c>
      <c r="U27" s="235"/>
      <c r="V27" s="234">
        <v>0</v>
      </c>
      <c r="W27" s="235"/>
      <c r="X27" s="234">
        <v>0</v>
      </c>
      <c r="Y27" s="235"/>
      <c r="Z27" s="234">
        <v>0</v>
      </c>
      <c r="AA27" s="235"/>
      <c r="AB27" s="270">
        <f t="shared" si="16"/>
        <v>0</v>
      </c>
      <c r="AC27" s="271"/>
      <c r="AD27" s="3"/>
    </row>
    <row r="28" spans="1:30" ht="15.75" customHeight="1" thickBot="1" x14ac:dyDescent="0.3">
      <c r="A28" s="121" t="str">
        <f>'Data Fill'!A59</f>
        <v>Utilities</v>
      </c>
      <c r="B28" s="10" t="str">
        <f>'Data Fill'!B59</f>
        <v>Name</v>
      </c>
      <c r="C28" s="34">
        <f t="shared" si="15"/>
        <v>0</v>
      </c>
      <c r="D28" s="236">
        <v>0</v>
      </c>
      <c r="E28" s="237"/>
      <c r="F28" s="236">
        <v>0</v>
      </c>
      <c r="G28" s="237"/>
      <c r="H28" s="236">
        <v>0</v>
      </c>
      <c r="I28" s="237"/>
      <c r="J28" s="236">
        <v>0</v>
      </c>
      <c r="K28" s="237"/>
      <c r="L28" s="236">
        <v>0</v>
      </c>
      <c r="M28" s="237"/>
      <c r="N28" s="236">
        <v>0</v>
      </c>
      <c r="O28" s="237"/>
      <c r="P28" s="236">
        <v>0</v>
      </c>
      <c r="Q28" s="237"/>
      <c r="R28" s="236">
        <v>0</v>
      </c>
      <c r="S28" s="237"/>
      <c r="T28" s="236">
        <v>0</v>
      </c>
      <c r="U28" s="237"/>
      <c r="V28" s="236">
        <v>0</v>
      </c>
      <c r="W28" s="237"/>
      <c r="X28" s="236">
        <v>0</v>
      </c>
      <c r="Y28" s="237"/>
      <c r="Z28" s="236">
        <v>0</v>
      </c>
      <c r="AA28" s="237"/>
      <c r="AB28" s="272">
        <f t="shared" si="16"/>
        <v>0</v>
      </c>
      <c r="AC28" s="273"/>
      <c r="AD28" s="3"/>
    </row>
    <row r="29" spans="1:30" s="11" customFormat="1" ht="15.75" customHeight="1" thickTop="1" thickBot="1" x14ac:dyDescent="0.3">
      <c r="A29" s="137" t="s">
        <v>21</v>
      </c>
      <c r="B29" s="119"/>
      <c r="C29" s="119">
        <f>SUM(C17:C28)</f>
        <v>0</v>
      </c>
      <c r="D29" s="231">
        <f t="shared" ref="D29:Z29" si="17">SUM(D17:D28)</f>
        <v>0</v>
      </c>
      <c r="E29" s="233"/>
      <c r="F29" s="231">
        <f t="shared" si="17"/>
        <v>0</v>
      </c>
      <c r="G29" s="233"/>
      <c r="H29" s="231">
        <f t="shared" si="17"/>
        <v>0</v>
      </c>
      <c r="I29" s="233"/>
      <c r="J29" s="231">
        <f t="shared" si="17"/>
        <v>0</v>
      </c>
      <c r="K29" s="233"/>
      <c r="L29" s="231">
        <f t="shared" si="17"/>
        <v>0</v>
      </c>
      <c r="M29" s="233"/>
      <c r="N29" s="231">
        <f t="shared" si="17"/>
        <v>0</v>
      </c>
      <c r="O29" s="232"/>
      <c r="P29" s="230">
        <f t="shared" si="17"/>
        <v>0</v>
      </c>
      <c r="Q29" s="228"/>
      <c r="R29" s="224">
        <f t="shared" si="17"/>
        <v>0</v>
      </c>
      <c r="S29" s="228"/>
      <c r="T29" s="224">
        <f t="shared" si="17"/>
        <v>0</v>
      </c>
      <c r="U29" s="228"/>
      <c r="V29" s="224">
        <f t="shared" si="17"/>
        <v>0</v>
      </c>
      <c r="W29" s="228"/>
      <c r="X29" s="224">
        <f t="shared" si="17"/>
        <v>0</v>
      </c>
      <c r="Y29" s="225"/>
      <c r="Z29" s="226">
        <f t="shared" si="17"/>
        <v>0</v>
      </c>
      <c r="AA29" s="227"/>
      <c r="AB29" s="274">
        <f>SUM(AB17:AC28)</f>
        <v>0</v>
      </c>
      <c r="AC29" s="275"/>
    </row>
    <row r="30" spans="1:30" s="11" customFormat="1" ht="7.5" customHeight="1" thickBot="1" x14ac:dyDescent="0.3">
      <c r="A30" s="4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38"/>
      <c r="N30" s="5"/>
      <c r="O30" s="38"/>
      <c r="P30" s="140"/>
      <c r="Q30" s="141"/>
      <c r="R30" s="142"/>
      <c r="S30" s="141"/>
      <c r="T30" s="142"/>
      <c r="U30" s="141"/>
      <c r="V30" s="142"/>
      <c r="W30" s="141"/>
      <c r="X30" s="142"/>
      <c r="Y30" s="141"/>
      <c r="Z30" s="142"/>
      <c r="AA30" s="143"/>
      <c r="AB30" s="136"/>
      <c r="AC30" s="150"/>
    </row>
    <row r="31" spans="1:30" s="11" customFormat="1" ht="15.75" customHeight="1" thickBot="1" x14ac:dyDescent="0.3">
      <c r="A31" s="38"/>
      <c r="B31" s="138" t="s">
        <v>8</v>
      </c>
      <c r="C31" s="139">
        <f>AC14+AB29</f>
        <v>0</v>
      </c>
      <c r="D31" s="224">
        <f>SUM(D14:D28)</f>
        <v>0</v>
      </c>
      <c r="E31" s="228"/>
      <c r="F31" s="224">
        <f>SUM(F14:F28)</f>
        <v>0</v>
      </c>
      <c r="G31" s="228"/>
      <c r="H31" s="224">
        <f>SUM(H14:H28)</f>
        <v>0</v>
      </c>
      <c r="I31" s="228"/>
      <c r="J31" s="224">
        <f>SUM(J14:J28)</f>
        <v>0</v>
      </c>
      <c r="K31" s="228"/>
      <c r="L31" s="224">
        <f>SUM(L14:L28)</f>
        <v>0</v>
      </c>
      <c r="M31" s="228"/>
      <c r="N31" s="224">
        <f>SUM(N14:N28)</f>
        <v>0</v>
      </c>
      <c r="O31" s="229"/>
      <c r="P31" s="230">
        <f>SUM(P14:P28)</f>
        <v>0</v>
      </c>
      <c r="Q31" s="228"/>
      <c r="R31" s="224">
        <f>SUM(R14:R28)</f>
        <v>0</v>
      </c>
      <c r="S31" s="228"/>
      <c r="T31" s="224">
        <f>SUM(T14:T28)</f>
        <v>0</v>
      </c>
      <c r="U31" s="228"/>
      <c r="V31" s="224">
        <f>SUM(V14:V28)</f>
        <v>0</v>
      </c>
      <c r="W31" s="228"/>
      <c r="X31" s="224">
        <f>SUM(X14:X28)</f>
        <v>0</v>
      </c>
      <c r="Y31" s="225"/>
      <c r="Z31" s="226">
        <f>SUM(Z14:Z28)</f>
        <v>0</v>
      </c>
      <c r="AA31" s="227"/>
      <c r="AB31" s="274">
        <f>AC14+AB29</f>
        <v>0</v>
      </c>
      <c r="AC31" s="275"/>
    </row>
    <row r="32" spans="1:30" s="11" customFormat="1" ht="5.25" customHeight="1" thickBot="1" x14ac:dyDescent="0.3">
      <c r="A32" s="38"/>
      <c r="B32" s="117"/>
      <c r="C32" s="5"/>
      <c r="D32" s="123"/>
      <c r="E32" s="124"/>
      <c r="F32" s="123"/>
      <c r="G32" s="124"/>
      <c r="H32" s="123"/>
      <c r="I32" s="124"/>
      <c r="J32" s="123"/>
      <c r="K32" s="124"/>
      <c r="L32" s="123"/>
      <c r="M32" s="124"/>
      <c r="N32" s="123"/>
      <c r="O32" s="124"/>
      <c r="P32" s="123"/>
      <c r="Q32" s="124"/>
      <c r="R32" s="123"/>
      <c r="S32" s="124"/>
      <c r="T32" s="123"/>
      <c r="U32" s="124"/>
      <c r="V32" s="123"/>
      <c r="W32" s="124"/>
      <c r="X32" s="123"/>
      <c r="Y32" s="39"/>
      <c r="Z32" s="128"/>
      <c r="AA32" s="129"/>
      <c r="AC32" s="115"/>
    </row>
    <row r="33" spans="1:29" s="11" customFormat="1" ht="9.75" customHeight="1" x14ac:dyDescent="0.25">
      <c r="A33" s="8"/>
      <c r="B33" s="205" t="s">
        <v>131</v>
      </c>
      <c r="C33" s="257"/>
      <c r="D33" s="223" t="s">
        <v>11</v>
      </c>
      <c r="E33" s="218"/>
      <c r="F33" s="218" t="s">
        <v>10</v>
      </c>
      <c r="G33" s="218"/>
      <c r="H33" s="218" t="s">
        <v>12</v>
      </c>
      <c r="I33" s="218"/>
      <c r="J33" s="218" t="s">
        <v>13</v>
      </c>
      <c r="K33" s="218"/>
      <c r="L33" s="218" t="s">
        <v>2</v>
      </c>
      <c r="M33" s="218"/>
      <c r="N33" s="220" t="s">
        <v>14</v>
      </c>
      <c r="O33" s="221"/>
      <c r="P33" s="222" t="s">
        <v>15</v>
      </c>
      <c r="Q33" s="218"/>
      <c r="R33" s="220" t="s">
        <v>16</v>
      </c>
      <c r="S33" s="220"/>
      <c r="T33" s="218" t="s">
        <v>17</v>
      </c>
      <c r="U33" s="218"/>
      <c r="V33" s="220" t="s">
        <v>4</v>
      </c>
      <c r="W33" s="220"/>
      <c r="X33" s="218" t="s">
        <v>5</v>
      </c>
      <c r="Y33" s="219"/>
      <c r="Z33" s="220" t="s">
        <v>6</v>
      </c>
      <c r="AA33" s="221"/>
      <c r="AB33" s="108" t="s">
        <v>128</v>
      </c>
      <c r="AC33" s="109" t="s">
        <v>129</v>
      </c>
    </row>
    <row r="34" spans="1:29" s="11" customFormat="1" ht="15.75" customHeight="1" x14ac:dyDescent="0.25">
      <c r="A34" s="38"/>
      <c r="B34" s="260" t="s">
        <v>9</v>
      </c>
      <c r="C34" s="261"/>
      <c r="D34" s="211">
        <f>'Data Fill'!F30</f>
        <v>0</v>
      </c>
      <c r="E34" s="211"/>
      <c r="F34" s="211">
        <f>'Data Fill'!F31</f>
        <v>0</v>
      </c>
      <c r="G34" s="211"/>
      <c r="H34" s="211">
        <f>'Data Fill'!F32</f>
        <v>0</v>
      </c>
      <c r="I34" s="211"/>
      <c r="J34" s="211">
        <f>'Data Fill'!F33</f>
        <v>0</v>
      </c>
      <c r="K34" s="211"/>
      <c r="L34" s="211">
        <f>'Data Fill'!F34</f>
        <v>0</v>
      </c>
      <c r="M34" s="211"/>
      <c r="N34" s="211">
        <f>'Data Fill'!F35</f>
        <v>0</v>
      </c>
      <c r="O34" s="213"/>
      <c r="P34" s="216">
        <f>'Data Fill'!F36</f>
        <v>0</v>
      </c>
      <c r="Q34" s="211"/>
      <c r="R34" s="211">
        <f>'Data Fill'!F37</f>
        <v>0</v>
      </c>
      <c r="S34" s="211"/>
      <c r="T34" s="211">
        <f>'Data Fill'!F38</f>
        <v>0</v>
      </c>
      <c r="U34" s="211"/>
      <c r="V34" s="211">
        <f>'Data Fill'!F39</f>
        <v>0</v>
      </c>
      <c r="W34" s="211"/>
      <c r="X34" s="211">
        <f>'Data Fill'!F40</f>
        <v>0</v>
      </c>
      <c r="Y34" s="215"/>
      <c r="Z34" s="211">
        <f>'Data Fill'!F41</f>
        <v>0</v>
      </c>
      <c r="AA34" s="213"/>
      <c r="AB34" s="111" t="s">
        <v>124</v>
      </c>
      <c r="AC34" s="130">
        <f>SUM(D34:AA34)</f>
        <v>0</v>
      </c>
    </row>
    <row r="35" spans="1:29" s="11" customFormat="1" ht="13.5" customHeight="1" x14ac:dyDescent="0.25">
      <c r="A35" s="38"/>
      <c r="B35" s="260" t="s">
        <v>1</v>
      </c>
      <c r="C35" s="261"/>
      <c r="D35" s="211">
        <f>D34-D31</f>
        <v>0</v>
      </c>
      <c r="E35" s="211"/>
      <c r="F35" s="211">
        <f>F34-F31</f>
        <v>0</v>
      </c>
      <c r="G35" s="211"/>
      <c r="H35" s="211">
        <f>H34-H31</f>
        <v>0</v>
      </c>
      <c r="I35" s="211"/>
      <c r="J35" s="211">
        <f>J34-J31</f>
        <v>0</v>
      </c>
      <c r="K35" s="211"/>
      <c r="L35" s="211">
        <f>L34-L31</f>
        <v>0</v>
      </c>
      <c r="M35" s="211"/>
      <c r="N35" s="211">
        <f>N34-N31</f>
        <v>0</v>
      </c>
      <c r="O35" s="213"/>
      <c r="P35" s="216">
        <f>P34-P31</f>
        <v>0</v>
      </c>
      <c r="Q35" s="211"/>
      <c r="R35" s="211">
        <f>R34-R31</f>
        <v>0</v>
      </c>
      <c r="S35" s="211"/>
      <c r="T35" s="211">
        <f>T34-T31</f>
        <v>0</v>
      </c>
      <c r="U35" s="211"/>
      <c r="V35" s="211">
        <f>V34-V31</f>
        <v>0</v>
      </c>
      <c r="W35" s="211"/>
      <c r="X35" s="211">
        <f>X34-X31</f>
        <v>0</v>
      </c>
      <c r="Y35" s="215"/>
      <c r="Z35" s="211">
        <f>Z34-Z31</f>
        <v>0</v>
      </c>
      <c r="AA35" s="213"/>
      <c r="AB35" s="112" t="s">
        <v>125</v>
      </c>
      <c r="AC35" s="131">
        <f>AB31</f>
        <v>0</v>
      </c>
    </row>
    <row r="36" spans="1:29" s="11" customFormat="1" ht="7.5" customHeight="1" x14ac:dyDescent="0.25">
      <c r="A36" s="38"/>
      <c r="B36" s="135"/>
      <c r="C36" s="116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26"/>
      <c r="P36" s="110"/>
      <c r="Q36" s="2"/>
      <c r="R36" s="2"/>
      <c r="S36" s="2"/>
      <c r="T36" s="2"/>
      <c r="U36" s="2"/>
      <c r="V36" s="2"/>
      <c r="W36" s="2"/>
      <c r="X36" s="2"/>
      <c r="Y36" s="36"/>
      <c r="Z36" s="2"/>
      <c r="AA36" s="126"/>
      <c r="AB36" s="113"/>
      <c r="AC36" s="132"/>
    </row>
    <row r="37" spans="1:29" s="11" customFormat="1" ht="12.75" customHeight="1" x14ac:dyDescent="0.25">
      <c r="A37" s="38"/>
      <c r="B37" s="262" t="s">
        <v>123</v>
      </c>
      <c r="C37" s="263"/>
      <c r="D37" s="211">
        <f>'Data Fill'!G30</f>
        <v>0</v>
      </c>
      <c r="E37" s="211"/>
      <c r="F37" s="211">
        <f>'Data Fill'!G31</f>
        <v>0</v>
      </c>
      <c r="G37" s="211"/>
      <c r="H37" s="211">
        <f>'Data Fill'!G32</f>
        <v>0</v>
      </c>
      <c r="I37" s="211"/>
      <c r="J37" s="211">
        <f>'Data Fill'!G33</f>
        <v>0</v>
      </c>
      <c r="K37" s="211"/>
      <c r="L37" s="211">
        <f>'Data Fill'!G34</f>
        <v>0</v>
      </c>
      <c r="M37" s="211"/>
      <c r="N37" s="211">
        <f>'Data Fill'!G35</f>
        <v>0</v>
      </c>
      <c r="O37" s="213"/>
      <c r="P37" s="216">
        <f>'Data Fill'!G36</f>
        <v>0</v>
      </c>
      <c r="Q37" s="211"/>
      <c r="R37" s="211">
        <f>'Data Fill'!G37</f>
        <v>0</v>
      </c>
      <c r="S37" s="211"/>
      <c r="T37" s="211">
        <f>'Data Fill'!G38</f>
        <v>0</v>
      </c>
      <c r="U37" s="211"/>
      <c r="V37" s="211">
        <f>'Data Fill'!G39</f>
        <v>0</v>
      </c>
      <c r="W37" s="211"/>
      <c r="X37" s="211">
        <f>'Data Fill'!G40</f>
        <v>0</v>
      </c>
      <c r="Y37" s="211"/>
      <c r="Z37" s="211">
        <f>'Data Fill'!G41</f>
        <v>0</v>
      </c>
      <c r="AA37" s="213"/>
      <c r="AB37" s="112" t="s">
        <v>130</v>
      </c>
      <c r="AC37" s="131">
        <f t="shared" ref="AC37:AC39" si="18">SUM(D37:AA37)</f>
        <v>0</v>
      </c>
    </row>
    <row r="38" spans="1:29" s="12" customFormat="1" ht="7.5" customHeight="1" x14ac:dyDescent="0.25">
      <c r="A38" s="125"/>
      <c r="B38" s="135"/>
      <c r="C38" s="116"/>
      <c r="D38" s="2"/>
      <c r="E38" s="13"/>
      <c r="F38" s="2"/>
      <c r="G38" s="13"/>
      <c r="H38" s="2"/>
      <c r="I38" s="13"/>
      <c r="J38" s="2"/>
      <c r="K38" s="13"/>
      <c r="L38" s="2"/>
      <c r="M38" s="13"/>
      <c r="N38" s="2"/>
      <c r="O38" s="127"/>
      <c r="P38" s="110"/>
      <c r="Q38" s="13"/>
      <c r="R38" s="2"/>
      <c r="S38" s="13"/>
      <c r="T38" s="2"/>
      <c r="U38" s="13"/>
      <c r="V38" s="2"/>
      <c r="W38" s="13"/>
      <c r="X38" s="2"/>
      <c r="Y38" s="37"/>
      <c r="Z38" s="2"/>
      <c r="AA38" s="127"/>
      <c r="AB38" s="113"/>
      <c r="AC38" s="132"/>
    </row>
    <row r="39" spans="1:29" s="3" customFormat="1" ht="13.5" customHeight="1" x14ac:dyDescent="0.25">
      <c r="A39" s="136"/>
      <c r="B39" s="260" t="s">
        <v>39</v>
      </c>
      <c r="C39" s="261"/>
      <c r="D39" s="211">
        <f>'Data Fill'!H30</f>
        <v>0</v>
      </c>
      <c r="E39" s="211"/>
      <c r="F39" s="211">
        <f>'Data Fill'!H31</f>
        <v>0</v>
      </c>
      <c r="G39" s="211"/>
      <c r="H39" s="211">
        <f>'Data Fill'!H32</f>
        <v>0</v>
      </c>
      <c r="I39" s="211"/>
      <c r="J39" s="211">
        <f>'Data Fill'!H33</f>
        <v>0</v>
      </c>
      <c r="K39" s="211"/>
      <c r="L39" s="211">
        <f>'Data Fill'!H34</f>
        <v>0</v>
      </c>
      <c r="M39" s="211"/>
      <c r="N39" s="211">
        <f>'Data Fill'!H35</f>
        <v>0</v>
      </c>
      <c r="O39" s="213"/>
      <c r="P39" s="216">
        <f>'Data Fill'!H36</f>
        <v>0</v>
      </c>
      <c r="Q39" s="211"/>
      <c r="R39" s="211">
        <f>'Data Fill'!H37</f>
        <v>0</v>
      </c>
      <c r="S39" s="211"/>
      <c r="T39" s="211">
        <f>'Data Fill'!H38</f>
        <v>0</v>
      </c>
      <c r="U39" s="211"/>
      <c r="V39" s="211">
        <f>'Data Fill'!H39</f>
        <v>0</v>
      </c>
      <c r="W39" s="211"/>
      <c r="X39" s="211">
        <f>'Data Fill'!H40</f>
        <v>0</v>
      </c>
      <c r="Y39" s="215"/>
      <c r="Z39" s="211">
        <f>'Data Fill'!H41</f>
        <v>0</v>
      </c>
      <c r="AA39" s="213"/>
      <c r="AB39" s="112" t="s">
        <v>126</v>
      </c>
      <c r="AC39" s="131">
        <f t="shared" si="18"/>
        <v>0</v>
      </c>
    </row>
    <row r="40" spans="1:29" s="3" customFormat="1" ht="6" customHeight="1" x14ac:dyDescent="0.25">
      <c r="A40" s="136"/>
      <c r="B40" s="135"/>
      <c r="C40" s="116"/>
      <c r="D40" s="2"/>
      <c r="E40" s="13"/>
      <c r="F40" s="2"/>
      <c r="G40" s="13"/>
      <c r="H40" s="2"/>
      <c r="I40" s="13"/>
      <c r="J40" s="2"/>
      <c r="K40" s="13"/>
      <c r="L40" s="2"/>
      <c r="M40" s="13"/>
      <c r="N40" s="2"/>
      <c r="O40" s="127"/>
      <c r="P40" s="110"/>
      <c r="Q40" s="13"/>
      <c r="R40" s="2"/>
      <c r="S40" s="13"/>
      <c r="T40" s="2"/>
      <c r="U40" s="13"/>
      <c r="V40" s="2"/>
      <c r="W40" s="13"/>
      <c r="X40" s="2"/>
      <c r="Y40" s="37"/>
      <c r="Z40" s="2"/>
      <c r="AA40" s="127"/>
      <c r="AB40" s="113"/>
      <c r="AC40" s="132"/>
    </row>
    <row r="41" spans="1:29" s="3" customFormat="1" ht="14.25" customHeight="1" thickBot="1" x14ac:dyDescent="0.3">
      <c r="A41" s="136"/>
      <c r="B41" s="264" t="s">
        <v>9</v>
      </c>
      <c r="C41" s="265"/>
      <c r="D41" s="212">
        <f>D35+D37+D39</f>
        <v>0</v>
      </c>
      <c r="E41" s="212"/>
      <c r="F41" s="212">
        <f>D41+F35+F39</f>
        <v>0</v>
      </c>
      <c r="G41" s="212"/>
      <c r="H41" s="212">
        <f t="shared" ref="H41" si="19">F41+H35+H39</f>
        <v>0</v>
      </c>
      <c r="I41" s="212"/>
      <c r="J41" s="212">
        <f t="shared" ref="J41" si="20">H41+J35+J39</f>
        <v>0</v>
      </c>
      <c r="K41" s="212"/>
      <c r="L41" s="212">
        <f t="shared" ref="L41" si="21">J41+L35+L39</f>
        <v>0</v>
      </c>
      <c r="M41" s="212"/>
      <c r="N41" s="212">
        <f t="shared" ref="N41" si="22">L41+N35+N39</f>
        <v>0</v>
      </c>
      <c r="O41" s="214"/>
      <c r="P41" s="217">
        <f t="shared" ref="P41" si="23">N41+P35+P39</f>
        <v>0</v>
      </c>
      <c r="Q41" s="212"/>
      <c r="R41" s="212">
        <f t="shared" ref="R41" si="24">P41+R35+R39</f>
        <v>0</v>
      </c>
      <c r="S41" s="212"/>
      <c r="T41" s="212">
        <f t="shared" ref="T41" si="25">R41+T35+T39</f>
        <v>0</v>
      </c>
      <c r="U41" s="212"/>
      <c r="V41" s="212">
        <f t="shared" ref="V41" si="26">T41+V35+V39</f>
        <v>0</v>
      </c>
      <c r="W41" s="212"/>
      <c r="X41" s="212">
        <f t="shared" ref="X41" si="27">V41+X35+X39</f>
        <v>0</v>
      </c>
      <c r="Y41" s="212"/>
      <c r="Z41" s="212">
        <f t="shared" ref="Z41" si="28">X41+Z35+Z39</f>
        <v>0</v>
      </c>
      <c r="AA41" s="214"/>
      <c r="AB41" s="114" t="s">
        <v>127</v>
      </c>
      <c r="AC41" s="133">
        <f>AC34+AC37+AC39-AC35</f>
        <v>0</v>
      </c>
    </row>
    <row r="42" spans="1:29" ht="15.75" customHeight="1" x14ac:dyDescent="0.25">
      <c r="A42" s="57"/>
      <c r="B42" s="56"/>
      <c r="R42" s="22"/>
    </row>
  </sheetData>
  <sheetProtection password="9690" sheet="1" objects="1" scenarios="1" selectLockedCells="1"/>
  <protectedRanges>
    <protectedRange sqref="D17:AA28" name="Range13"/>
    <protectedRange sqref="AA3:AA13" name="Range12"/>
    <protectedRange sqref="Y3:Y13" name="Range11"/>
    <protectedRange password="CE28" sqref="W3:W13" name="Range10"/>
    <protectedRange sqref="U3:U13" name="Range9"/>
    <protectedRange sqref="S3:S13" name="Range8"/>
    <protectedRange sqref="Q3:Q13" name="Range7"/>
    <protectedRange sqref="O3:O13" name="Range6"/>
    <protectedRange sqref="M3:M13" name="Range5"/>
    <protectedRange sqref="K3:K13" name="Range4"/>
    <protectedRange sqref="I3:I13" name="Range3"/>
    <protectedRange sqref="G3:G13" name="Range2"/>
    <protectedRange password="CE28" sqref="E3:E13" name="Range1"/>
  </protectedRanges>
  <mergeCells count="301">
    <mergeCell ref="B33:C33"/>
    <mergeCell ref="AB1:AB2"/>
    <mergeCell ref="B34:C34"/>
    <mergeCell ref="B35:C35"/>
    <mergeCell ref="B37:C37"/>
    <mergeCell ref="B39:C39"/>
    <mergeCell ref="B41:C41"/>
    <mergeCell ref="AB16:AC16"/>
    <mergeCell ref="AB17:AC17"/>
    <mergeCell ref="AB18:AC18"/>
    <mergeCell ref="AB19:AC19"/>
    <mergeCell ref="AB20:AC20"/>
    <mergeCell ref="AB21:AC21"/>
    <mergeCell ref="AB22:AC22"/>
    <mergeCell ref="AB23:AC23"/>
    <mergeCell ref="AB24:AC24"/>
    <mergeCell ref="AB25:AC25"/>
    <mergeCell ref="AB26:AC26"/>
    <mergeCell ref="AB27:AC27"/>
    <mergeCell ref="AB28:AC28"/>
    <mergeCell ref="AB29:AC29"/>
    <mergeCell ref="AB31:AC31"/>
    <mergeCell ref="L20:M20"/>
    <mergeCell ref="P20:Q20"/>
    <mergeCell ref="A1:B1"/>
    <mergeCell ref="D1:E1"/>
    <mergeCell ref="F1:G1"/>
    <mergeCell ref="H1:I1"/>
    <mergeCell ref="J1:K1"/>
    <mergeCell ref="L1:M1"/>
    <mergeCell ref="A16:B16"/>
    <mergeCell ref="D17:E17"/>
    <mergeCell ref="D18:E18"/>
    <mergeCell ref="A2:B2"/>
    <mergeCell ref="D14:E14"/>
    <mergeCell ref="F14:G14"/>
    <mergeCell ref="H14:I14"/>
    <mergeCell ref="J14:K14"/>
    <mergeCell ref="L14:M14"/>
    <mergeCell ref="N14:O14"/>
    <mergeCell ref="P14:Q14"/>
    <mergeCell ref="V16:W16"/>
    <mergeCell ref="X16:Y16"/>
    <mergeCell ref="Z16:AA16"/>
    <mergeCell ref="Z1:AA1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N1:O1"/>
    <mergeCell ref="P1:Q1"/>
    <mergeCell ref="R1:S1"/>
    <mergeCell ref="T1:U1"/>
    <mergeCell ref="V1:W1"/>
    <mergeCell ref="X1:Y1"/>
    <mergeCell ref="R14:S14"/>
    <mergeCell ref="T14:U14"/>
    <mergeCell ref="V14:W14"/>
    <mergeCell ref="X14:Y14"/>
    <mergeCell ref="Z14:AA14"/>
    <mergeCell ref="D26:E26"/>
    <mergeCell ref="D27:E27"/>
    <mergeCell ref="D28:E28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D21:E21"/>
    <mergeCell ref="D22:E22"/>
    <mergeCell ref="D23:E23"/>
    <mergeCell ref="D24:E24"/>
    <mergeCell ref="D25:E25"/>
    <mergeCell ref="D19:E19"/>
    <mergeCell ref="D20:E20"/>
    <mergeCell ref="H27:I27"/>
    <mergeCell ref="H28:I28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H22:I22"/>
    <mergeCell ref="H23:I23"/>
    <mergeCell ref="H24:I24"/>
    <mergeCell ref="H25:I25"/>
    <mergeCell ref="H26:I26"/>
    <mergeCell ref="H17:I17"/>
    <mergeCell ref="H18:I18"/>
    <mergeCell ref="H19:I19"/>
    <mergeCell ref="H21:I21"/>
    <mergeCell ref="H20:I20"/>
    <mergeCell ref="P21:Q21"/>
    <mergeCell ref="L27:M27"/>
    <mergeCell ref="L28:M28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L22:M22"/>
    <mergeCell ref="L23:M23"/>
    <mergeCell ref="L24:M24"/>
    <mergeCell ref="L25:M25"/>
    <mergeCell ref="L26:M26"/>
    <mergeCell ref="L17:M17"/>
    <mergeCell ref="L18:M18"/>
    <mergeCell ref="L19:M19"/>
    <mergeCell ref="L21:M21"/>
    <mergeCell ref="T20:U20"/>
    <mergeCell ref="T21:U21"/>
    <mergeCell ref="P27:Q27"/>
    <mergeCell ref="P28:Q28"/>
    <mergeCell ref="R17:S17"/>
    <mergeCell ref="R18:S18"/>
    <mergeCell ref="R19:S19"/>
    <mergeCell ref="R20:S20"/>
    <mergeCell ref="R21:S21"/>
    <mergeCell ref="R22:S22"/>
    <mergeCell ref="R23:S23"/>
    <mergeCell ref="R24:S24"/>
    <mergeCell ref="R25:S25"/>
    <mergeCell ref="R26:S26"/>
    <mergeCell ref="R27:S27"/>
    <mergeCell ref="R28:S28"/>
    <mergeCell ref="P22:Q22"/>
    <mergeCell ref="P23:Q23"/>
    <mergeCell ref="P24:Q24"/>
    <mergeCell ref="P25:Q25"/>
    <mergeCell ref="P26:Q26"/>
    <mergeCell ref="P17:Q17"/>
    <mergeCell ref="P18:Q18"/>
    <mergeCell ref="P19:Q19"/>
    <mergeCell ref="X20:Y20"/>
    <mergeCell ref="X21:Y21"/>
    <mergeCell ref="T27:U27"/>
    <mergeCell ref="T28:U28"/>
    <mergeCell ref="V17:W17"/>
    <mergeCell ref="V18:W18"/>
    <mergeCell ref="V19:W19"/>
    <mergeCell ref="V20:W20"/>
    <mergeCell ref="V21:W21"/>
    <mergeCell ref="V22:W22"/>
    <mergeCell ref="V23:W23"/>
    <mergeCell ref="V24:W24"/>
    <mergeCell ref="V25:W25"/>
    <mergeCell ref="V26:W26"/>
    <mergeCell ref="V27:W27"/>
    <mergeCell ref="V28:W28"/>
    <mergeCell ref="T22:U22"/>
    <mergeCell ref="T23:U23"/>
    <mergeCell ref="T24:U24"/>
    <mergeCell ref="T25:U25"/>
    <mergeCell ref="T26:U26"/>
    <mergeCell ref="T17:U17"/>
    <mergeCell ref="T18:U18"/>
    <mergeCell ref="T19:U19"/>
    <mergeCell ref="J29:K29"/>
    <mergeCell ref="L29:M29"/>
    <mergeCell ref="X27:Y27"/>
    <mergeCell ref="X28:Y28"/>
    <mergeCell ref="Z17:AA17"/>
    <mergeCell ref="Z18:AA18"/>
    <mergeCell ref="Z19:AA19"/>
    <mergeCell ref="Z20:AA20"/>
    <mergeCell ref="Z21:AA21"/>
    <mergeCell ref="Z22:AA22"/>
    <mergeCell ref="Z23:AA23"/>
    <mergeCell ref="Z24:AA24"/>
    <mergeCell ref="Z25:AA25"/>
    <mergeCell ref="Z26:AA26"/>
    <mergeCell ref="Z27:AA27"/>
    <mergeCell ref="Z28:AA28"/>
    <mergeCell ref="X22:Y22"/>
    <mergeCell ref="X23:Y23"/>
    <mergeCell ref="X24:Y24"/>
    <mergeCell ref="X25:Y25"/>
    <mergeCell ref="X26:Y26"/>
    <mergeCell ref="X17:Y17"/>
    <mergeCell ref="X18:Y18"/>
    <mergeCell ref="X19:Y19"/>
    <mergeCell ref="J33:K33"/>
    <mergeCell ref="L33:M33"/>
    <mergeCell ref="X29:Y29"/>
    <mergeCell ref="Z29:AA29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Z31:AA31"/>
    <mergeCell ref="N29:O29"/>
    <mergeCell ref="P29:Q29"/>
    <mergeCell ref="R29:S29"/>
    <mergeCell ref="T29:U29"/>
    <mergeCell ref="V29:W29"/>
    <mergeCell ref="D29:E29"/>
    <mergeCell ref="F29:G29"/>
    <mergeCell ref="H29:I29"/>
    <mergeCell ref="X33:Y33"/>
    <mergeCell ref="Z33:AA33"/>
    <mergeCell ref="D34:E34"/>
    <mergeCell ref="D35:E35"/>
    <mergeCell ref="D37:E37"/>
    <mergeCell ref="F34:G34"/>
    <mergeCell ref="F35:G35"/>
    <mergeCell ref="H34:I34"/>
    <mergeCell ref="H35:I35"/>
    <mergeCell ref="H37:I37"/>
    <mergeCell ref="L34:M34"/>
    <mergeCell ref="L35:M35"/>
    <mergeCell ref="L37:M37"/>
    <mergeCell ref="P34:Q34"/>
    <mergeCell ref="P35:Q35"/>
    <mergeCell ref="P37:Q37"/>
    <mergeCell ref="N33:O33"/>
    <mergeCell ref="P33:Q33"/>
    <mergeCell ref="R33:S33"/>
    <mergeCell ref="T33:U33"/>
    <mergeCell ref="V33:W33"/>
    <mergeCell ref="D33:E33"/>
    <mergeCell ref="F33:G33"/>
    <mergeCell ref="H33:I33"/>
    <mergeCell ref="H39:I39"/>
    <mergeCell ref="H41:I41"/>
    <mergeCell ref="J34:K34"/>
    <mergeCell ref="J35:K35"/>
    <mergeCell ref="J37:K37"/>
    <mergeCell ref="J39:K39"/>
    <mergeCell ref="J41:K41"/>
    <mergeCell ref="D39:E39"/>
    <mergeCell ref="D41:E41"/>
    <mergeCell ref="F37:G37"/>
    <mergeCell ref="F39:G39"/>
    <mergeCell ref="F41:G41"/>
    <mergeCell ref="R35:S35"/>
    <mergeCell ref="R37:S37"/>
    <mergeCell ref="R39:S39"/>
    <mergeCell ref="R41:S41"/>
    <mergeCell ref="L39:M39"/>
    <mergeCell ref="L41:M41"/>
    <mergeCell ref="N34:O34"/>
    <mergeCell ref="N35:O35"/>
    <mergeCell ref="N37:O37"/>
    <mergeCell ref="N39:O39"/>
    <mergeCell ref="N41:O41"/>
    <mergeCell ref="P39:Q39"/>
    <mergeCell ref="P41:Q41"/>
    <mergeCell ref="R34:S34"/>
    <mergeCell ref="Z34:AA34"/>
    <mergeCell ref="Z35:AA35"/>
    <mergeCell ref="Z37:AA37"/>
    <mergeCell ref="Z39:AA39"/>
    <mergeCell ref="Z41:AA41"/>
    <mergeCell ref="X34:Y34"/>
    <mergeCell ref="X35:Y35"/>
    <mergeCell ref="X37:Y37"/>
    <mergeCell ref="X39:Y39"/>
    <mergeCell ref="X41:Y41"/>
    <mergeCell ref="V34:W34"/>
    <mergeCell ref="V35:W35"/>
    <mergeCell ref="V37:W37"/>
    <mergeCell ref="V39:W39"/>
    <mergeCell ref="V41:W41"/>
    <mergeCell ref="T34:U34"/>
    <mergeCell ref="T35:U35"/>
    <mergeCell ref="T37:U37"/>
    <mergeCell ref="T39:U39"/>
    <mergeCell ref="T41:U41"/>
  </mergeCells>
  <pageMargins left="0.25" right="0.25" top="0.15" bottom="0.1" header="0.3" footer="0.3"/>
  <pageSetup orientation="landscape" r:id="rId1"/>
  <headerFooter>
    <oddFooter>&amp;L&amp;9Master Plan
Copyright 
NAAC, LLC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Introduction</vt:lpstr>
      <vt:lpstr>Data Fill</vt:lpstr>
      <vt:lpstr>Monthly Payments</vt:lpstr>
      <vt:lpstr>'Monthly Payments'!Print_Area</vt:lpstr>
      <vt:lpstr>'Monthly Payments'!Print_Titles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Tyrese A. Gould</dc:creator>
  <cp:lastModifiedBy>Tyrese Gould Jacinto</cp:lastModifiedBy>
  <cp:lastPrinted>2019-01-23T00:59:31Z</cp:lastPrinted>
  <dcterms:created xsi:type="dcterms:W3CDTF">2009-05-05T15:33:14Z</dcterms:created>
  <dcterms:modified xsi:type="dcterms:W3CDTF">2019-08-17T12:33:12Z</dcterms:modified>
</cp:coreProperties>
</file>